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/>
  <mc:AlternateContent xmlns:mc="http://schemas.openxmlformats.org/markup-compatibility/2006">
    <mc:Choice Requires="x15">
      <x15ac:absPath xmlns:x15ac="http://schemas.microsoft.com/office/spreadsheetml/2010/11/ac" url="C:\Users\A3024578\Documents\Прайс\RU\"/>
    </mc:Choice>
  </mc:AlternateContent>
  <xr:revisionPtr revIDLastSave="0" documentId="13_ncr:1_{02E2502E-DD4C-4A3A-9FA6-84E19F40F252}" xr6:coauthVersionLast="47" xr6:coauthVersionMax="47" xr10:uidLastSave="{00000000-0000-0000-0000-000000000000}"/>
  <bookViews>
    <workbookView xWindow="1500" yWindow="-15870" windowWidth="25440" windowHeight="15390" xr2:uid="{00000000-000D-0000-FFFF-FFFF00000000}"/>
  </bookViews>
  <sheets>
    <sheet name="Перечень" sheetId="1" r:id="rId1"/>
  </sheets>
  <definedNames>
    <definedName name="_xlnm._FilterDatabase" localSheetId="0" hidden="1">Перечень!$B$1:$J$518</definedName>
    <definedName name="_xlnm.Print_Area" localSheetId="0">Перечень!$A$1:$J$518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17" i="1" l="1"/>
  <c r="D192" i="1" l="1"/>
  <c r="J506" i="1" l="1"/>
  <c r="D505" i="1" l="1"/>
  <c r="D119" i="1" l="1"/>
  <c r="D183" i="1" l="1"/>
  <c r="D242" i="1"/>
  <c r="D2" i="1" l="1"/>
  <c r="D341" i="1"/>
  <c r="D423" i="1"/>
  <c r="D2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Zablotskiy, Alexander</author>
  </authors>
  <commentList>
    <comment ref="D1" authorId="0" shapeId="0" xr:uid="{00000000-0006-0000-0000-000002000000}">
      <text>
        <r>
          <rPr>
            <sz val="9"/>
            <color indexed="81"/>
            <rFont val="Tahoma"/>
            <family val="2"/>
            <charset val="204"/>
          </rPr>
          <t>красный фон - производить можем, но она не заведена в САП
(просто присылаете запрос - заведём</t>
        </r>
      </text>
    </comment>
    <comment ref="E1" authorId="0" shapeId="0" xr:uid="{00000000-0006-0000-0000-000003000000}">
      <text>
        <r>
          <rPr>
            <sz val="9"/>
            <color indexed="81"/>
            <rFont val="Tahoma"/>
            <family val="2"/>
            <charset val="204"/>
          </rPr>
          <t>Жирным  - производим (2 - 3 нед.)
Обычным - могут быть задержки (4 - 6 нед.)
Красным - срок производства очень долгий (до 3-х мес.).
(срок производства зависит от загруженности пр-ва)</t>
        </r>
      </text>
    </comment>
    <comment ref="F1" authorId="0" shapeId="0" xr:uid="{864EDFA3-C9A8-488F-B033-DEE0E8484B16}">
      <text>
        <r>
          <rPr>
            <sz val="9"/>
            <color indexed="81"/>
            <rFont val="Tahoma"/>
            <family val="2"/>
            <charset val="204"/>
          </rPr>
          <t>Красным шрифтом - просьба уточнить кратность до  оформления заказа.</t>
        </r>
      </text>
    </comment>
    <comment ref="H1" authorId="0" shapeId="0" xr:uid="{00000000-0006-0000-0000-000005000000}">
      <text>
        <r>
          <rPr>
            <sz val="9"/>
            <color indexed="81"/>
            <rFont val="Tahoma"/>
            <family val="2"/>
            <charset val="204"/>
          </rPr>
          <t>Красным - необходимо уточнить актуальность.</t>
        </r>
      </text>
    </comment>
  </commentList>
</comments>
</file>

<file path=xl/sharedStrings.xml><?xml version="1.0" encoding="utf-8"?>
<sst xmlns="http://schemas.openxmlformats.org/spreadsheetml/2006/main" count="2011" uniqueCount="565">
  <si>
    <t>Вид продукции</t>
  </si>
  <si>
    <t>Ед. измерения</t>
  </si>
  <si>
    <t>Толщина изоляции, мм</t>
  </si>
  <si>
    <t>SAP code</t>
  </si>
  <si>
    <t>Наименование RU</t>
  </si>
  <si>
    <t>м</t>
  </si>
  <si>
    <t>м2</t>
  </si>
  <si>
    <t>Объем, м3</t>
  </si>
  <si>
    <t>Размер, м</t>
  </si>
  <si>
    <t>ISOTEC FLEX EF-06x006</t>
  </si>
  <si>
    <t>ISOTEC FLEX EF-06x010</t>
  </si>
  <si>
    <t>ISOTEC FLEX EF-06x012</t>
  </si>
  <si>
    <t>ISOTEC FLEX EF-06x015</t>
  </si>
  <si>
    <t>ISOTEC FLEX EF-06x018</t>
  </si>
  <si>
    <t>ISOTEC FLEX EF-06x022</t>
  </si>
  <si>
    <t>ISOTEC FLEX EF-06x028</t>
  </si>
  <si>
    <t>ISOTEC FLEX EF-06x035</t>
  </si>
  <si>
    <t>ISOTEC FLEX EF-09x006</t>
  </si>
  <si>
    <t>ISOTEC FLEX EF-09x010</t>
  </si>
  <si>
    <t>ISOTEC FLEX EF-09x012</t>
  </si>
  <si>
    <t>ISOTEC FLEX EF-09x015</t>
  </si>
  <si>
    <t>ISOTEC FLEX EF-09x018</t>
  </si>
  <si>
    <t>ISOTEC FLEX EF-09x022</t>
  </si>
  <si>
    <t>ISOTEC FLEX EF-09x028</t>
  </si>
  <si>
    <t>ISOTEC FLEX EF-09x035</t>
  </si>
  <si>
    <t>ISOTEC FLEX EF-09x042</t>
  </si>
  <si>
    <t>ISOTEC FLEX EF-09x048</t>
  </si>
  <si>
    <t>ISOTEC FLEX EF-09x054</t>
  </si>
  <si>
    <t>ISOTEC FLEX EF-09x060</t>
  </si>
  <si>
    <t>ISOTEC FLEX EF-09x064</t>
  </si>
  <si>
    <t>ISOTEC FLEX EF-09x076</t>
  </si>
  <si>
    <t>ISOTEC FLEX EF-09x089</t>
  </si>
  <si>
    <t>ISOTEC FLEX EF-13x010</t>
  </si>
  <si>
    <t>ISOTEC FLEX EF-13x012</t>
  </si>
  <si>
    <t>ISOTEC FLEX EF-13x015</t>
  </si>
  <si>
    <t>ISOTEC FLEX EF-13x018</t>
  </si>
  <si>
    <t>ISOTEC FLEX EF-13x022</t>
  </si>
  <si>
    <t>ISOTEC FLEX EF-13x028</t>
  </si>
  <si>
    <t>ISOTEC FLEX EF-13x035</t>
  </si>
  <si>
    <t>ISOTEC FLEX EF-13x042</t>
  </si>
  <si>
    <t>ISOTEC FLEX EF-13x048</t>
  </si>
  <si>
    <t>ISOTEC FLEX EF-13x054</t>
  </si>
  <si>
    <t>ISOTEC FLEX EF-13x057</t>
  </si>
  <si>
    <t>ISOTEC FLEX EF-13x060</t>
  </si>
  <si>
    <t>ISOTEC FLEX EF-13x064</t>
  </si>
  <si>
    <t>ISOTEC FLEX EF-13x076</t>
  </si>
  <si>
    <t>ISOTEC FLEX EF-13x080</t>
  </si>
  <si>
    <t>ISOTEC FLEX EF-13x089</t>
  </si>
  <si>
    <t>ISOTEC FLEX EF-19x010</t>
  </si>
  <si>
    <t>ISOTEC FLEX EF-19x012</t>
  </si>
  <si>
    <t>ISOTEC FLEX EF-19x015</t>
  </si>
  <si>
    <t>ISOTEC FLEX EF-19x018</t>
  </si>
  <si>
    <t>ISOTEC FLEX EF-19x022</t>
  </si>
  <si>
    <t>ISOTEC FLEX EF-19x028</t>
  </si>
  <si>
    <t>ISOTEC FLEX EF-19x035</t>
  </si>
  <si>
    <t>ISOTEC FLEX EF-19x042</t>
  </si>
  <si>
    <t>ISOTEC FLEX EF-19x048</t>
  </si>
  <si>
    <t>ISOTEC FLEX EF-19x054</t>
  </si>
  <si>
    <t>ISOTEC FLEX EF-19x057</t>
  </si>
  <si>
    <t>ISOTEC FLEX EF-19x060</t>
  </si>
  <si>
    <t>ISOTEC FLEX EF-19x064</t>
  </si>
  <si>
    <t>ISOTEC FLEX EF-19x076</t>
  </si>
  <si>
    <t>ISOTEC FLEX EF-19x089</t>
  </si>
  <si>
    <t>ISOTEC FLEX EF-06-1000/15</t>
  </si>
  <si>
    <t>ISOTEC FLEX EF-10-1000/10</t>
  </si>
  <si>
    <t>ISOTEC FLEX EF-13-1000/8</t>
  </si>
  <si>
    <t>ISOTEC FLEX EF-19-1000/6</t>
  </si>
  <si>
    <t>ISOTEC FLEX EF-25-1000/4</t>
  </si>
  <si>
    <t>ISOTEC FLEX EF-32-1000/3</t>
  </si>
  <si>
    <t>ISOTEC FLEX EF-40-1000/8</t>
  </si>
  <si>
    <t>2105*404*322 mm</t>
  </si>
  <si>
    <t>1044*406*406 mm</t>
  </si>
  <si>
    <t>1124*707*705 mm</t>
  </si>
  <si>
    <t>ISOTEC FLEX EF-СК-10-1000/10</t>
  </si>
  <si>
    <t>ISOTEC FLEX EF-СК-13-1000/8</t>
  </si>
  <si>
    <t>ISOTEC FLEX EF-СК-19-1000/6</t>
  </si>
  <si>
    <t>ISOTEC FLEX EF-СК-25-1000/4</t>
  </si>
  <si>
    <t>ISOTEC FLEX EF-СК-32-1000/3</t>
  </si>
  <si>
    <t>ISOTEC FLEX EF-СК-40-1000/8</t>
  </si>
  <si>
    <t>ISOTEC FLEX EF-СК-50-1000/6</t>
  </si>
  <si>
    <t>ISOTEC FLEX DUCT-ALU-СК-06-1000/15</t>
  </si>
  <si>
    <t>ISOTEC FLEX DUCT-ALU-СК-10-1000/10</t>
  </si>
  <si>
    <t>ISOTEC FLEX DUCT-ALU-СК-13-1000/8</t>
  </si>
  <si>
    <t>ISOTEC FLEX DUCT-ALU-СК-19-1000/6</t>
  </si>
  <si>
    <t>ISOTEC FLEX DUCT-ALU-СК-25-1000/4</t>
  </si>
  <si>
    <t>ISOTEC FLEX EF-09x108</t>
  </si>
  <si>
    <t>ISOTEC FLEX EF-09x114</t>
  </si>
  <si>
    <t>ISOTEC FLEX EF-09x125</t>
  </si>
  <si>
    <t>ISOTEC FLEX EF-09x133</t>
  </si>
  <si>
    <t>ISOTEC FLEX EF-13x108</t>
  </si>
  <si>
    <t>ISOTEC FLEX EF-13x114</t>
  </si>
  <si>
    <t>ISOTEC FLEX EF-13x125</t>
  </si>
  <si>
    <t>ISOTEC FLEX EF-13x133</t>
  </si>
  <si>
    <t>ISOTEC FLEX EF-19x108</t>
  </si>
  <si>
    <t>ISOTEC FLEX EF-19x114</t>
  </si>
  <si>
    <t>ISOTEC FLEX EF-25x018</t>
  </si>
  <si>
    <t>ISOTEC FLEX EF-25x022</t>
  </si>
  <si>
    <t>ISOTEC FLEX EF-25x035</t>
  </si>
  <si>
    <t>ISOTEC FLEX EF-25x042</t>
  </si>
  <si>
    <t>ISOTEC FLEX EF-25x048</t>
  </si>
  <si>
    <t>FLEX EF Лист 03 x 1000/30 мешок</t>
  </si>
  <si>
    <t>ISOTEC FLEX DUCT-ALU-СК-50-1000/</t>
  </si>
  <si>
    <t>ISOTEC FLEX DUCT-ALU-СК-40-1000/</t>
  </si>
  <si>
    <t>ISOTEC FLEX DUCT-ALU-СК-32-1000/</t>
  </si>
  <si>
    <t xml:space="preserve"> </t>
  </si>
  <si>
    <t>ALU-TOP</t>
  </si>
  <si>
    <t>ISOTEC покрытие FiberTop 25x1,05</t>
  </si>
  <si>
    <t>ISOTEC покрытие AluTop 25x1,05</t>
  </si>
  <si>
    <t>ISOTEC покрытие FiberAluTop 25x1,05</t>
  </si>
  <si>
    <t>Аксессуары</t>
  </si>
  <si>
    <t>ISOTEC FLEX ЛЕНТА EF-SA-003-05/15</t>
  </si>
  <si>
    <t>ISOTEC FLEX EF ALU-TOP 10x1000</t>
  </si>
  <si>
    <t>ISOTEC FLEX EF ALU-TOP 13x1000</t>
  </si>
  <si>
    <t>ISOTEC FLEX EF ALU-TOP 19x1000</t>
  </si>
  <si>
    <t>ISOTEC FLEX EF ALU-TOP 25x1000</t>
  </si>
  <si>
    <t>ISOTEC FLEX EF ALU-TOP 32x1000</t>
  </si>
  <si>
    <t>ISOTEC FLEX EF ALU-TOP 40x1000</t>
  </si>
  <si>
    <t>ISOTEC FLEX EF ALU-TOP 50x1000</t>
  </si>
  <si>
    <t>ISOTEC FLEX EF ALU-TOP СК 10x1000</t>
  </si>
  <si>
    <t>ISOTEC FLEX EF ALU-TOP СК 13x1000</t>
  </si>
  <si>
    <t>ISOTEC FLEX EF ALU-TOP СК 19x1000</t>
  </si>
  <si>
    <t>ISOTEC FLEX EF ALU-TOP СК 25x1000</t>
  </si>
  <si>
    <t>ISOTEC FLEX EF ALU-TOP СК 32x1000</t>
  </si>
  <si>
    <t>ISOTEC FLEX EF ALU-TOP СК 40x1000</t>
  </si>
  <si>
    <t>ISOTEC FLEX EF ALU-TOP СК 50x1000</t>
  </si>
  <si>
    <t>ISOTEC FLEX EF FiberTop 10x1000</t>
  </si>
  <si>
    <t>ISOTEC FLEX EF FiberTop 13x1000</t>
  </si>
  <si>
    <t>ISOTEC FLEX EF FiberTop 19x1000</t>
  </si>
  <si>
    <t>ISOTEC FLEX EF FiberTop 25x1000</t>
  </si>
  <si>
    <t>ISOTEC FLEX EF FiberTop 32x1000</t>
  </si>
  <si>
    <t>ISOTEC FLEX EF FiberTop 40x1000</t>
  </si>
  <si>
    <t>ISOTEC FLEX EF FiberTop 50x1000</t>
  </si>
  <si>
    <t>ISOTEC FLEX EF FiberTop СК 10x1000</t>
  </si>
  <si>
    <t>ISOTEC FLEX EF FiberTop СК 13x1000</t>
  </si>
  <si>
    <t>ISOTEC FLEX EF FiberTop СК 19x1000</t>
  </si>
  <si>
    <t>ISOTEC FLEX EF FiberTop СК 25x1000</t>
  </si>
  <si>
    <t>ISOTEC FLEX EF FiberTop СК 32x1000</t>
  </si>
  <si>
    <t>ISOTEC FLEX EF FiberTop СК 40x1000</t>
  </si>
  <si>
    <t>ISOTEC FLEX EF FiberTop СК 50x1000</t>
  </si>
  <si>
    <t>ISOTEC FLEX EF FiberAluTop 10x1000</t>
  </si>
  <si>
    <t>ISOTEC FLEX EF FiberAluTop 13x1000</t>
  </si>
  <si>
    <t>ISOTEC FLEX EF FiberAluTop 19x1000</t>
  </si>
  <si>
    <t>ISOTEC FLEX EF FiberAluTop 25x1000</t>
  </si>
  <si>
    <t>ISOTEC FLEX EF FiberAluTop 32x1000</t>
  </si>
  <si>
    <t>ISOTEC FLEX EF FiberAluTop 40x1000</t>
  </si>
  <si>
    <t>ISOTEC FLEX EF FiberAluTop 50x1000</t>
  </si>
  <si>
    <t>ISOTEC FLEX EF FiberAluTop СК 10x1000</t>
  </si>
  <si>
    <t>ISOTEC FLEX EF FiberAluTop СК 13x1000</t>
  </si>
  <si>
    <t>ISOTEC FLEX EF FiberAluTop СК 19x1000</t>
  </si>
  <si>
    <t>ISOTEC FLEX EF FiberAluTop СК 25x1000</t>
  </si>
  <si>
    <t>ISOTEC FLEX EF FiberAluTop СК 32x1000</t>
  </si>
  <si>
    <t>ISOTEC FLEX EF FiberAluTop СК 40x1000</t>
  </si>
  <si>
    <t>ISOTEC FLEX EF FiberAluTop СК 50x1000</t>
  </si>
  <si>
    <t xml:space="preserve">EF </t>
  </si>
  <si>
    <t>EF</t>
  </si>
  <si>
    <t>DUCT</t>
  </si>
  <si>
    <t>FiberTop</t>
  </si>
  <si>
    <t>FiberAluTop</t>
  </si>
  <si>
    <t>Rein-Aluminium-tape 50 mm x 50 m</t>
  </si>
  <si>
    <t>Kaiflex Очиститель  1,0 л (банки)</t>
  </si>
  <si>
    <t>Kaiflex Лента ПВХ черная 50 мм x 33 м</t>
  </si>
  <si>
    <t>ISOTEC FLEX EF-СК-6-1000/15</t>
  </si>
  <si>
    <t>ISOTEC FLEX EF-СК-3-1000/30</t>
  </si>
  <si>
    <t>ISOTEC FLEX КЛЕЙ 900 г / 1 л</t>
  </si>
  <si>
    <t>605 × 200 × 240 mm</t>
  </si>
  <si>
    <t>ISOTEC покрытие AluTop СК</t>
  </si>
  <si>
    <t>ISOTEC покрытие FiberTop СК</t>
  </si>
  <si>
    <t>ISOTEC покрытие FiberAluTop СК</t>
  </si>
  <si>
    <t>ISOTEC FLEX EF-19x133</t>
  </si>
  <si>
    <t>ISOTEC FLEX EF-19x140</t>
  </si>
  <si>
    <t>ISOTEC FLEX EF-19x160</t>
  </si>
  <si>
    <t>ISOTEC FLEX EF-25x054</t>
  </si>
  <si>
    <t>ISOTEC FLEX EF-25x060</t>
  </si>
  <si>
    <t>ISOTEC FLEX EF-25x064</t>
  </si>
  <si>
    <t>ISOTEC FLEX EF-25x076</t>
  </si>
  <si>
    <t>ISOTEC FLEX EF-25x080</t>
  </si>
  <si>
    <t>ISOTEC FLEX EF-25x089</t>
  </si>
  <si>
    <t>ISOTEC FLEX EF-25x114</t>
  </si>
  <si>
    <t>ISOTEC FLEX EF-25x108</t>
  </si>
  <si>
    <t>ISOTEC FLEX EF-25x133</t>
  </si>
  <si>
    <t>ISOTEC FLEX EF ALU-TOP 09x015</t>
  </si>
  <si>
    <t>ISOTEC FLEX EF ALU-TOP 09x018</t>
  </si>
  <si>
    <t>ISOTEC FLEX EF ALU-TOP 09x022</t>
  </si>
  <si>
    <t>ISOTEC FLEX EF ALU-TOP 09x028</t>
  </si>
  <si>
    <t>ISOTEC FLEX EF ALU-TOP 09x035</t>
  </si>
  <si>
    <t>ISOTEC FLEX EF ALU-TOP 09x042</t>
  </si>
  <si>
    <t>ISOTEC FLEX EF ALU-TOP 09x048</t>
  </si>
  <si>
    <t>ISOTEC FLEX EF ALU-TOP 09x054</t>
  </si>
  <si>
    <t>ISOTEC FLEX EF ALU-TOP 09x060</t>
  </si>
  <si>
    <t>ISOTEC FLEX EF ALU-TOP 09x064</t>
  </si>
  <si>
    <t>ISOTEC FLEX EF ALU-TOP 09x076</t>
  </si>
  <si>
    <t>ISOTEC FLEX EF ALU-TOP 09x089</t>
  </si>
  <si>
    <t>ISOTEC FLEX EF ALU-TOP 09x108</t>
  </si>
  <si>
    <t>ISOTEC FLEX EF ALU-TOP 09x114</t>
  </si>
  <si>
    <t>ISOTEC FLEX EF ALU-TOP 09x125</t>
  </si>
  <si>
    <t>ISOTEC FLEX EF ALU-TOP 09x133</t>
  </si>
  <si>
    <t>ISOTEC FLEX EF ALU-TOP 13x015</t>
  </si>
  <si>
    <t>ISOTEC FLEX EF ALU-TOP 13x018</t>
  </si>
  <si>
    <t>ISOTEC FLEX EF ALU-TOP 13x022</t>
  </si>
  <si>
    <t>ISOTEC FLEX EF ALU-TOP 13x028</t>
  </si>
  <si>
    <t>ISOTEC FLEX EF ALU-TOP 13x035</t>
  </si>
  <si>
    <t>ISOTEC FLEX EF ALU-TOP 13x042</t>
  </si>
  <si>
    <t>ISOTEC FLEX EF ALU-TOP 13x048</t>
  </si>
  <si>
    <t>ISOTEC FLEX EF ALU-TOP 13x054</t>
  </si>
  <si>
    <t>ISOTEC FLEX EF ALU-TOP 13x060</t>
  </si>
  <si>
    <t>ISOTEC FLEX EF ALU-TOP 13x064</t>
  </si>
  <si>
    <t>ISOTEC FLEX EF ALU-TOP 13x076</t>
  </si>
  <si>
    <t>ISOTEC FLEX EF ALU-TOP 13x080</t>
  </si>
  <si>
    <t>ISOTEC FLEX EF ALU-TOP 13x089</t>
  </si>
  <si>
    <t>ISOTEC FLEX EF ALU-TOP 13x114</t>
  </si>
  <si>
    <t>ISOTEC FLEX EF ALU-TOP 13x125</t>
  </si>
  <si>
    <t>ISOTEC FLEX EF ALU-TOP 13x133</t>
  </si>
  <si>
    <t>ISOTEC FLEX EF ALU-TOP 13x140</t>
  </si>
  <si>
    <t>ISOTEC FLEX EF ALU-TOP 19x015</t>
  </si>
  <si>
    <t>ISOTEC FLEX EF ALU-TOP 19x018</t>
  </si>
  <si>
    <t>ISOTEC FLEX EF ALU-TOP 19x022</t>
  </si>
  <si>
    <t>ISOTEC FLEX EF ALU-TOP 19x028</t>
  </si>
  <si>
    <t>ISOTEC FLEX EF ALU-TOP 19x035</t>
  </si>
  <si>
    <t>ISOTEC FLEX EF ALU-TOP 19x042</t>
  </si>
  <si>
    <t>ISOTEC FLEX EF ALU-TOP 19x048</t>
  </si>
  <si>
    <t>ISOTEC FLEX EF ALU-TOP 19x054</t>
  </si>
  <si>
    <t>ISOTEC FLEX EF ALU-TOP 19x057</t>
  </si>
  <si>
    <t>ISOTEC FLEX EF ALU-TOP 19x060</t>
  </si>
  <si>
    <t>ISOTEC FLEX EF ALU-TOP 19x064</t>
  </si>
  <si>
    <t>ISOTEC FLEX EF ALU-TOP 19x076</t>
  </si>
  <si>
    <t>ISOTEC FLEX EF ALU-TOP 19x089</t>
  </si>
  <si>
    <t>ISOTEC FLEX EF ALU-TOP 19x108</t>
  </si>
  <si>
    <t>ISOTEC FLEX EF ALU-TOP 19x114</t>
  </si>
  <si>
    <t>ISOTEC FLEX EF ALU-TOP 19x133</t>
  </si>
  <si>
    <t>ISOTEC FLEX EF ALU-TOP 19x140</t>
  </si>
  <si>
    <t>ISOTEC FLEX EF ALU-TOP 25x018</t>
  </si>
  <si>
    <t>ISOTEC FLEX EF ALU-TOP 25x022</t>
  </si>
  <si>
    <t>ISOTEC FLEX EF ALU-TOP 25x035</t>
  </si>
  <si>
    <t>ISOTEC FLEX EF ALU-TOP 25x042</t>
  </si>
  <si>
    <t>ISOTEC FLEX EF ALU-TOP 25x048</t>
  </si>
  <si>
    <t>ISOTEC FLEX EF ALU-TOP 25x054</t>
  </si>
  <si>
    <t>ISOTEC FLEX EF ALU-TOP 25x060</t>
  </si>
  <si>
    <t>ISOTEC FLEX EF ALU-TOP 25x064</t>
  </si>
  <si>
    <t>ISOTEC FLEX EF ALU-TOP 25x076</t>
  </si>
  <si>
    <t>ISOTEC FLEX EF ALU-TOP 25x089</t>
  </si>
  <si>
    <t>ISOTEC FLEX EF ALU-TOP  25x108</t>
  </si>
  <si>
    <t>ISOTEC FLEX EF ALU-TOP 25x114</t>
  </si>
  <si>
    <t>ISOTEC FLEX EF ALU-TOP 25x133</t>
  </si>
  <si>
    <t>Акссесуары</t>
  </si>
  <si>
    <t>Стеклоткань</t>
  </si>
  <si>
    <t>Гладкое блестящее покрытие</t>
  </si>
  <si>
    <t>Армированная фольга</t>
  </si>
  <si>
    <t>СТАНДАРТНЫЙ Материал</t>
  </si>
  <si>
    <t>Стеклоткань ФОЛЬГИРОВАННАЯ</t>
  </si>
  <si>
    <t>EPDM</t>
  </si>
  <si>
    <t>Для высоких температур</t>
  </si>
  <si>
    <t>HD</t>
  </si>
  <si>
    <t>Материал выоской плотности</t>
  </si>
  <si>
    <t>Самоклеящиеся трубки</t>
  </si>
  <si>
    <t>EF CK</t>
  </si>
  <si>
    <t>ISOTEC FLEX HD-10-1000/10</t>
  </si>
  <si>
    <t>ISOTEC FLEX HD-13-1000/8</t>
  </si>
  <si>
    <t>ISOTEC FLEX HD-19-1000/6</t>
  </si>
  <si>
    <t>ISOTEC FLEX HD-25-1000/4</t>
  </si>
  <si>
    <t>ISOTEC FLEX HD-32-1000/3</t>
  </si>
  <si>
    <t>ISOTEC FLEX EF-CK 09x015</t>
  </si>
  <si>
    <t>ISOTEC FLEX EF-CK 09x018</t>
  </si>
  <si>
    <t>ISOTEC FLEX EF-CK 09x022</t>
  </si>
  <si>
    <t>ISOTEC FLEX EF-CK 09x028</t>
  </si>
  <si>
    <t>ISOTEC FLEX EF-CK 09x035</t>
  </si>
  <si>
    <t>ISOTEC FLEX EF-CK 09x042</t>
  </si>
  <si>
    <t>ISOTEC FLEX EF-CK 09x048</t>
  </si>
  <si>
    <t>ISOTEC FLEX EF-CK 09x054</t>
  </si>
  <si>
    <t>ISOTEC FLEX EF-CK 09x060</t>
  </si>
  <si>
    <t>ISOTEC FLEX EF-CK 09x064</t>
  </si>
  <si>
    <t>ISOTEC FLEX EF-CK 09x076</t>
  </si>
  <si>
    <t>ISOTEC FLEX EF-CK 09x089</t>
  </si>
  <si>
    <t>ISOTEC FLEX EF-CK 09x108</t>
  </si>
  <si>
    <t>ISOTEC FLEX EF-CK 09x114</t>
  </si>
  <si>
    <t>ISOTEC FLEX EF-CK 09x125</t>
  </si>
  <si>
    <t>ISOTEC FLEX EF-CK 09x133</t>
  </si>
  <si>
    <t>ISOTEC FLEX EF-CK 13x015</t>
  </si>
  <si>
    <t>ISOTEC FLEX EF-CK 13x018</t>
  </si>
  <si>
    <t>ISOTEC FLEX EF-CK 13x022</t>
  </si>
  <si>
    <t>ISOTEC FLEX EF-CK 13x028</t>
  </si>
  <si>
    <t>ISOTEC FLEX EF-CK 13x035</t>
  </si>
  <si>
    <t>ISOTEC FLEX EF-CK 13x042</t>
  </si>
  <si>
    <t>ISOTEC FLEX EF-CK 13x048</t>
  </si>
  <si>
    <t>ISOTEC FLEX EF-CK 13x054</t>
  </si>
  <si>
    <t>ISOTEC FLEX EF-CK 13x060</t>
  </si>
  <si>
    <t>ISOTEC FLEX EF-CK 13x064</t>
  </si>
  <si>
    <t>ISOTEC FLEX EF-CK 13x076</t>
  </si>
  <si>
    <t>ISOTEC FLEX EF-CK 13x080</t>
  </si>
  <si>
    <t>ISOTEC FLEX EF-CK 13x089</t>
  </si>
  <si>
    <t>ISOTEC FLEX EF-CK 13x114</t>
  </si>
  <si>
    <t>ISOTEC FLEX EF-CK 13x125</t>
  </si>
  <si>
    <t>ISOTEC FLEX EF-CK 13x133</t>
  </si>
  <si>
    <t>ISOTEC FLEX EF-CK 13x140</t>
  </si>
  <si>
    <t>ISOTEC FLEX EF-CK 19x015</t>
  </si>
  <si>
    <t>ISOTEC FLEX EF-CK 19x018</t>
  </si>
  <si>
    <t>ISOTEC FLEX EF-CK 19x022</t>
  </si>
  <si>
    <t>ISOTEC FLEX EF-CK 19x028</t>
  </si>
  <si>
    <t>ISOTEC FLEX EF-CK 19x035</t>
  </si>
  <si>
    <t>ISOTEC FLEX EF-CK 19x042</t>
  </si>
  <si>
    <t>ISOTEC FLEX EF-CK 19x048</t>
  </si>
  <si>
    <t>ISOTEC FLEX EF-CK 19x054</t>
  </si>
  <si>
    <t>ISOTEC FLEX EF-CK 19x057</t>
  </si>
  <si>
    <t>ISOTEC FLEX EF-CK 19x060</t>
  </si>
  <si>
    <t>ISOTEC FLEX EF-CK 19x064</t>
  </si>
  <si>
    <t>ISOTEC FLEX EF-CK 19x076</t>
  </si>
  <si>
    <t>ISOTEC FLEX EF-CK 19x089</t>
  </si>
  <si>
    <t>ISOTEC FLEX EF-CK 19x108</t>
  </si>
  <si>
    <t>ISOTEC FLEX EF-CK 19x114</t>
  </si>
  <si>
    <t>ISOTEC FLEX EF-CK 19x133</t>
  </si>
  <si>
    <t>ISOTEC FLEX EF-CK 19x140</t>
  </si>
  <si>
    <t>ISOTEC FLEX EF-CK 25x018</t>
  </si>
  <si>
    <t>ISOTEC FLEX EF-CK 25x022</t>
  </si>
  <si>
    <t>ISOTEC FLEX EF-CK 25x035</t>
  </si>
  <si>
    <t>ISOTEC FLEX EF-CK 25x042</t>
  </si>
  <si>
    <t>ISOTEC FLEX EF-CK 25x048</t>
  </si>
  <si>
    <t>ISOTEC FLEX EF-CK 25x054</t>
  </si>
  <si>
    <t>ISOTEC FLEX EF-CK 25x060</t>
  </si>
  <si>
    <t>ISOTEC FLEX EF-CK 25x064</t>
  </si>
  <si>
    <t>ISOTEC FLEX EF-CK 25x076</t>
  </si>
  <si>
    <t>ISOTEC FLEX EF-CK 25x089</t>
  </si>
  <si>
    <t>ISOTEC FLEX EF-CK  25x108</t>
  </si>
  <si>
    <t>ISOTEC FLEX EF-CK 25x114</t>
  </si>
  <si>
    <t>ISOTEC FLEX EF-CK 25x133</t>
  </si>
  <si>
    <t>м80</t>
  </si>
  <si>
    <t>м81</t>
  </si>
  <si>
    <t>м82</t>
  </si>
  <si>
    <t>м83</t>
  </si>
  <si>
    <t>м84</t>
  </si>
  <si>
    <t>м85</t>
  </si>
  <si>
    <t>м86</t>
  </si>
  <si>
    <t>ISOTEC FLEX EF-50-1000/6</t>
  </si>
  <si>
    <t>ISOTEC FLEX EF FiberAluTop 09x015</t>
  </si>
  <si>
    <t>ISOTEC FLEX EF FiberAluTop 09x018</t>
  </si>
  <si>
    <t>ISOTEC FLEX EF FiberAluTop 09x022</t>
  </si>
  <si>
    <t>ISOTEC FLEX EF FiberAluTop 09x028</t>
  </si>
  <si>
    <t>ISOTEC FLEX EF FiberAluTop 09x035</t>
  </si>
  <si>
    <t>ISOTEC FLEX EF FiberAluTop 09x042</t>
  </si>
  <si>
    <t>ISOTEC FLEX EF FiberAluTop 09x048</t>
  </si>
  <si>
    <t>ISOTEC FLEX EF FiberAluTop 09x054</t>
  </si>
  <si>
    <t>ISOTEC FLEX EF FiberAluTop 09x060</t>
  </si>
  <si>
    <t>ISOTEC FLEX EF FiberAluTop 09x064</t>
  </si>
  <si>
    <t>ISOTEC FLEX EF FiberAluTop 09x076</t>
  </si>
  <si>
    <t>ISOTEC FLEX EF FiberAluTop 09x089</t>
  </si>
  <si>
    <t>ISOTEC FLEX EF FiberAluTop 09x108</t>
  </si>
  <si>
    <t>ISOTEC FLEX EF FiberAluTop 09x114</t>
  </si>
  <si>
    <t>ISOTEC FLEX EF FiberAluTop 09x125</t>
  </si>
  <si>
    <t>ISOTEC FLEX EF FiberAluTop 09x133</t>
  </si>
  <si>
    <t>ISOTEC FLEX EF FiberAluTop 13x015</t>
  </si>
  <si>
    <t>ISOTEC FLEX EF FiberAluTop 13x018</t>
  </si>
  <si>
    <t>ISOTEC FLEX EF FiberAluTop 13x022</t>
  </si>
  <si>
    <t>ISOTEC FLEX EF FiberAluTop 13x028</t>
  </si>
  <si>
    <t>ISOTEC FLEX EF FiberAluTop 13x035</t>
  </si>
  <si>
    <t>ISOTEC FLEX EF FiberAluTop 13x042</t>
  </si>
  <si>
    <t>ISOTEC FLEX EF FiberAluTop 13x048</t>
  </si>
  <si>
    <t>ISOTEC FLEX EF FiberAluTop 13x054</t>
  </si>
  <si>
    <t>ISOTEC FLEX EF FiberAluTop 13x060</t>
  </si>
  <si>
    <t>ISOTEC FLEX EF FiberAluTop 13x064</t>
  </si>
  <si>
    <t>ISOTEC FLEX EF FiberAluTop 13x076</t>
  </si>
  <si>
    <t>ISOTEC FLEX EF FiberAluTop 13x080</t>
  </si>
  <si>
    <t>ISOTEC FLEX EF FiberAluTop 13x089</t>
  </si>
  <si>
    <t>ISOTEC FLEX EF FiberAluTop 13x114</t>
  </si>
  <si>
    <t>ISOTEC FLEX EF FiberAluTop 13x125</t>
  </si>
  <si>
    <t>ISOTEC FLEX EF FiberAluTop 13x133</t>
  </si>
  <si>
    <t>ISOTEC FLEX EF FiberAluTop 13x140</t>
  </si>
  <si>
    <t>ISOTEC FLEX EF FiberAluTop 19x015</t>
  </si>
  <si>
    <t>ISOTEC FLEX EF FiberAluTop 19x018</t>
  </si>
  <si>
    <t>ISOTEC FLEX EF FiberAluTop 19x022</t>
  </si>
  <si>
    <t>ISOTEC FLEX EF FiberAluTop 19x028</t>
  </si>
  <si>
    <t>ISOTEC FLEX EF FiberAluTop 19x035</t>
  </si>
  <si>
    <t>ISOTEC FLEX EF FiberAluTop 19x042</t>
  </si>
  <si>
    <t>ISOTEC FLEX EF FiberAluTop 19x048</t>
  </si>
  <si>
    <t>ISOTEC FLEX EF FiberAluTop 19x054</t>
  </si>
  <si>
    <t>ISOTEC FLEX EF FiberAluTop 19x057</t>
  </si>
  <si>
    <t>ISOTEC FLEX EF FiberAluTop 19x060</t>
  </si>
  <si>
    <t>ISOTEC FLEX EF FiberAluTop 19x064</t>
  </si>
  <si>
    <t>ISOTEC FLEX EF FiberAluTop 19x076</t>
  </si>
  <si>
    <t>ISOTEC FLEX EF FiberAluTop 19x089</t>
  </si>
  <si>
    <t>ISOTEC FLEX EF FiberAluTop 19x108</t>
  </si>
  <si>
    <t>ISOTEC FLEX EF FiberAluTop 19x114</t>
  </si>
  <si>
    <t>ISOTEC FLEX EF FiberAluTop 19x133</t>
  </si>
  <si>
    <t>ISOTEC FLEX EF FiberAluTop 19x140</t>
  </si>
  <si>
    <t>ISOTEC FLEX EF FiberAluTop 25x018</t>
  </si>
  <si>
    <t>ISOTEC FLEX EF FiberAluTop 25x022</t>
  </si>
  <si>
    <t>ISOTEC FLEX EF FiberAluTop 25x028</t>
  </si>
  <si>
    <t>ISOTEC FLEX EF FiberAluTop 25x035</t>
  </si>
  <si>
    <t>ISOTEC FLEX EF FiberAluTop 25x042</t>
  </si>
  <si>
    <t>ISOTEC FLEX EF FiberAluTop 25x048</t>
  </si>
  <si>
    <t>ISOTEC FLEX EF FiberAluTop 25x054</t>
  </si>
  <si>
    <t>ISOTEC FLEX EF FiberAluTop 25x060</t>
  </si>
  <si>
    <t>ISOTEC FLEX EF FiberAluTop 25x064</t>
  </si>
  <si>
    <t>ISOTEC FLEX EF FiberAluTop 25x076</t>
  </si>
  <si>
    <t>ISOTEC FLEX EF FiberAluTop 25x089</t>
  </si>
  <si>
    <t>ISOTEC FLEX EF FiberAluTop  25x108</t>
  </si>
  <si>
    <t>ISOTEC FLEX EF FiberAluTop 25x114</t>
  </si>
  <si>
    <t>ISOTEC FLEX EF FiberAluTop 25x133</t>
  </si>
  <si>
    <t>ISOTEC FLEX EF FiberAluTop 25x140</t>
  </si>
  <si>
    <t>ISOTEC FLEX EF FiberTop 09x015</t>
  </si>
  <si>
    <t>ISOTEC FLEX EF FiberTop 09x018</t>
  </si>
  <si>
    <t>ISOTEC FLEX EF FiberTop 09x022</t>
  </si>
  <si>
    <t>ISOTEC FLEX EF FiberTop 09x028</t>
  </si>
  <si>
    <t>ISOTEC FLEX EF FiberTop 09x035</t>
  </si>
  <si>
    <t>ISOTEC FLEX EF FiberTop 09x042</t>
  </si>
  <si>
    <t>ISOTEC FLEX EF FiberTop 09x048</t>
  </si>
  <si>
    <t>ISOTEC FLEX EF FiberTop 09x054</t>
  </si>
  <si>
    <t>ISOTEC FLEX EF FiberTop 09x060</t>
  </si>
  <si>
    <t>ISOTEC FLEX EF FiberTop 09x064</t>
  </si>
  <si>
    <t>ISOTEC FLEX EF FiberTop 09x076</t>
  </si>
  <si>
    <t>ISOTEC FLEX EF FiberTop 09x089</t>
  </si>
  <si>
    <t>ISOTEC FLEX EF FiberTop 09x108</t>
  </si>
  <si>
    <t>ISOTEC FLEX EF FiberTop 09x114</t>
  </si>
  <si>
    <t>ISOTEC FLEX EF FiberTop 09x125</t>
  </si>
  <si>
    <t>ISOTEC FLEX EF FiberTop 09x133</t>
  </si>
  <si>
    <t>ISOTEC FLEX EF FiberTop 13x015</t>
  </si>
  <si>
    <t>ISOTEC FLEX EF FiberTop 13x018</t>
  </si>
  <si>
    <t>ISOTEC FLEX EF FiberTop 13x022</t>
  </si>
  <si>
    <t>ISOTEC FLEX EF FiberTop 13x028</t>
  </si>
  <si>
    <t>ISOTEC FLEX EF FiberTop 13x035</t>
  </si>
  <si>
    <t>ISOTEC FLEX EF FiberTop 13x042</t>
  </si>
  <si>
    <t>ISOTEC FLEX EF FiberTop 13x048</t>
  </si>
  <si>
    <t>ISOTEC FLEX EF FiberTop 13x054</t>
  </si>
  <si>
    <t>ISOTEC FLEX EF FiberTop 13x060</t>
  </si>
  <si>
    <t>ISOTEC FLEX EF FiberTop 13x064</t>
  </si>
  <si>
    <t>ISOTEC FLEX EF FiberTop 13x076</t>
  </si>
  <si>
    <t>ISOTEC FLEX EF FiberTop 13x080</t>
  </si>
  <si>
    <t>ISOTEC FLEX EF FiberTop 13x089</t>
  </si>
  <si>
    <t>ISOTEC FLEX EF FiberTop 13x114</t>
  </si>
  <si>
    <t>ISOTEC FLEX EF FiberTop 13x125</t>
  </si>
  <si>
    <t>ISOTEC FLEX EF FiberTop 13x133</t>
  </si>
  <si>
    <t>ISOTEC FLEX EF FiberTop 13x140</t>
  </si>
  <si>
    <t>ISOTEC FLEX EF FiberTop 19x015</t>
  </si>
  <si>
    <t>ISOTEC FLEX EF FiberTop 19x018</t>
  </si>
  <si>
    <t>ISOTEC FLEX EF FiberTop 19x022</t>
  </si>
  <si>
    <t>ISOTEC FLEX EF FiberTop 19x028</t>
  </si>
  <si>
    <t>ISOTEC FLEX EF FiberTop 19x035</t>
  </si>
  <si>
    <t>ISOTEC FLEX EF FiberTop 19x042</t>
  </si>
  <si>
    <t>ISOTEC FLEX EF FiberTop 19x048</t>
  </si>
  <si>
    <t>ISOTEC FLEX EF FiberTop 19x054</t>
  </si>
  <si>
    <t>ISOTEC FLEX EF FiberTop 19x057</t>
  </si>
  <si>
    <t>ISOTEC FLEX EF FiberTop 19x060</t>
  </si>
  <si>
    <t>ISOTEC FLEX EF FiberTop 19x064</t>
  </si>
  <si>
    <t>ISOTEC FLEX EF FiberTop 19x076</t>
  </si>
  <si>
    <t>ISOTEC FLEX EF FiberTop 19x089</t>
  </si>
  <si>
    <t>ISOTEC FLEX EF FiberTop 19x108</t>
  </si>
  <si>
    <t>ISOTEC FLEX EF FiberTop 19x114</t>
  </si>
  <si>
    <t>ISOTEC FLEX EF FiberTop 19x133</t>
  </si>
  <si>
    <t>ISOTEC FLEX EF FiberTop 19x140</t>
  </si>
  <si>
    <t>ISOTEC FLEX EF FiberTop 25x018</t>
  </si>
  <si>
    <t>ISOTEC FLEX EF FiberTop 25x022</t>
  </si>
  <si>
    <t>ISOTEC FLEX EF FiberTop 25x028</t>
  </si>
  <si>
    <t>ISOTEC FLEX EF FiberTop 25x035</t>
  </si>
  <si>
    <t>ISOTEC FLEX EF FiberTop 25x042</t>
  </si>
  <si>
    <t>ISOTEC FLEX EF FiberTop 25x048</t>
  </si>
  <si>
    <t>ISOTEC FLEX EF FiberTop 25x054</t>
  </si>
  <si>
    <t>ISOTEC FLEX EF FiberTop 25x060</t>
  </si>
  <si>
    <t>ISOTEC FLEX EF FiberTop 25x064</t>
  </si>
  <si>
    <t>ISOTEC FLEX EF FiberTop 25x076</t>
  </si>
  <si>
    <t>ISOTEC FLEX EF FiberTop 25x089</t>
  </si>
  <si>
    <t>ISOTEC FLEX EF FiberTop  25x108</t>
  </si>
  <si>
    <t>ISOTEC FLEX EF FiberTop 25x114</t>
  </si>
  <si>
    <t>ISOTEC FLEX EF FiberTop 25x133</t>
  </si>
  <si>
    <t>ISOTEC FLEX EF FiberTop 25x140</t>
  </si>
  <si>
    <t>ISOTEC FLEX EF-32x022</t>
  </si>
  <si>
    <t>ISOTEC FLEX EF-32x028</t>
  </si>
  <si>
    <t>ISOTEC FLEX EF-32x035</t>
  </si>
  <si>
    <t>ISOTEC FLEX EF-32x042</t>
  </si>
  <si>
    <t>ISOTEC FLEX EF-32x048</t>
  </si>
  <si>
    <t>ISOTEC FLEX EF-32x054</t>
  </si>
  <si>
    <t>ISOTEC FLEX EF-32x057</t>
  </si>
  <si>
    <t>ISOTEC FLEX EF-32x060</t>
  </si>
  <si>
    <t>ISOTEC FLEX EF-32x064</t>
  </si>
  <si>
    <t>ISOTEC FLEX EF-32x076</t>
  </si>
  <si>
    <t>ISOTEC FLEX EF-32x080</t>
  </si>
  <si>
    <t>ISOTEC FLEX EF-32x089</t>
  </si>
  <si>
    <t>ISOTEC FLEX EF-32x108</t>
  </si>
  <si>
    <t>ISOTEC FLEX EF-32x114</t>
  </si>
  <si>
    <t>ISOTEC FLEX КЛЕЙ 2700 г / 3 л</t>
  </si>
  <si>
    <t>шт.</t>
  </si>
  <si>
    <t>ISOTEC FLEX EF ALU-TOP 32x022</t>
  </si>
  <si>
    <t>ISOTEC FLEX EF ALU-TOP 32x028</t>
  </si>
  <si>
    <t>ISOTEC FLEX EF ALU-TOP 32x035</t>
  </si>
  <si>
    <t>ISOTEC FLEX EF ALU-TOP 32x042</t>
  </si>
  <si>
    <t>ISOTEC FLEX EF ALU-TOP 32x048</t>
  </si>
  <si>
    <t>ISOTEC FLEX EF ALU-TOP 32x054</t>
  </si>
  <si>
    <t>ISOTEC FLEX EF ALU-TOP 32x057</t>
  </si>
  <si>
    <t>ISOTEC FLEX EF ALU-TOP 32x060</t>
  </si>
  <si>
    <t>ISOTEC FLEX EF ALU-TOP 32x064</t>
  </si>
  <si>
    <t>ISOTEC FLEX EF ALU-TOP 32x076</t>
  </si>
  <si>
    <t>ISOTEC FLEX EF ALU-TOP 32x089</t>
  </si>
  <si>
    <t>ISOTEC FLEX EF ALU-TOP 32x108</t>
  </si>
  <si>
    <t>ISOTEC FLEX EF ALU-TOP 32x114</t>
  </si>
  <si>
    <t>ISOTEC FLEX EPDM 13x15-2</t>
  </si>
  <si>
    <t>ISOTEC FLEX EPDM 13x18-2</t>
  </si>
  <si>
    <t>ISOTEC FLEX EPDM 13x22-2</t>
  </si>
  <si>
    <t>ISOTEC FLEX EPDM 13x28-2</t>
  </si>
  <si>
    <t>ISOTEC FLEX EPDM 13x35-2</t>
  </si>
  <si>
    <t>ISOTEC FLEX EPDM 13x42-2</t>
  </si>
  <si>
    <t>ISOTEC FLEX EPDM 13x48-2</t>
  </si>
  <si>
    <t>ISOTEC FLEX EPDM 13x54-2</t>
  </si>
  <si>
    <t>ISOTEC FLEX EPDM 13x60-2</t>
  </si>
  <si>
    <t>ISOTEC FLEX EPDM 13x76-2</t>
  </si>
  <si>
    <t>ISOTEC FLEX EPDM 13x89-2</t>
  </si>
  <si>
    <t>ISOTEC FLEX EPDM 13x108-2</t>
  </si>
  <si>
    <t>ISOTEC FLEX EPDM 13x114-2</t>
  </si>
  <si>
    <t>ISOTEC FLEX EPDM 13x133-2</t>
  </si>
  <si>
    <t>ISOTEC FLEX EPDM 19x15-2</t>
  </si>
  <si>
    <t>ISOTEC FLEX EPDM 19x18-2</t>
  </si>
  <si>
    <t>ISOTEC FLEX EPDM 19x22-2</t>
  </si>
  <si>
    <t>ISOTEC FLEX EPDM 19x28-2</t>
  </si>
  <si>
    <t>ISOTEC FLEX EPDM 19x35-2</t>
  </si>
  <si>
    <t>ISOTEC FLEX EPDM 19x42-2</t>
  </si>
  <si>
    <t>ISOTEC FLEX EPDM 19x48-2</t>
  </si>
  <si>
    <t>ISOTEC FLEX EPDM 19x54-2</t>
  </si>
  <si>
    <t>ISOTEC FLEX EPDM 19x60-2</t>
  </si>
  <si>
    <t>ISOTEC FLEX EPDM 19x76-2</t>
  </si>
  <si>
    <t>ISOTEC FLEX EPDM 19x89-2</t>
  </si>
  <si>
    <t>ISOTEC FLEX EPDM 19x108-2</t>
  </si>
  <si>
    <t>ISOTEC FLEX EPDM 19x114-2</t>
  </si>
  <si>
    <t>ISOTEC FLEX EPDM 19x133-2</t>
  </si>
  <si>
    <t>ISOTEC FLEX EPDM 25x18-2</t>
  </si>
  <si>
    <t>ISOTEC FLEX EPDM 25x22-2</t>
  </si>
  <si>
    <t>ISOTEC FLEX EPDM 25x28-2</t>
  </si>
  <si>
    <t>ISOTEC FLEX EPDM 25x35-2</t>
  </si>
  <si>
    <t>ISOTEC FLEX EPDM 25x42-2</t>
  </si>
  <si>
    <t>ISOTEC FLEX EPDM 25x48-2</t>
  </si>
  <si>
    <t>ISOTEC FLEX EPDM 25x54-2</t>
  </si>
  <si>
    <t>ISOTEC FLEX EPDM 25x60-2</t>
  </si>
  <si>
    <t>ISOTEC FLEX EPDM 25x76-2</t>
  </si>
  <si>
    <t>ISOTEC FLEX EPDM 25x89-2</t>
  </si>
  <si>
    <t>ISOTEC FLEX EPDM 25x108-2</t>
  </si>
  <si>
    <t>ISOTEC FLEX EPDM 25x114-2</t>
  </si>
  <si>
    <t>ISOTEC FLEX ЛЕНТА EPDM-SA-003-05/15</t>
  </si>
  <si>
    <t>R-Top</t>
  </si>
  <si>
    <t>ISOROC RoofMembrane 1.2 (ширина 2,12)</t>
  </si>
  <si>
    <t>Лента DUCT 50мм 25м</t>
  </si>
  <si>
    <t>1019923</t>
  </si>
  <si>
    <t>Kaiflex EF тр. 13 x 140/2</t>
  </si>
  <si>
    <t>1019924</t>
  </si>
  <si>
    <t>Kaiflex EF тр. 13 x 160/2</t>
  </si>
  <si>
    <t>1020542</t>
  </si>
  <si>
    <t>Kaiflex ST лист 19x1000/10</t>
  </si>
  <si>
    <t>м3</t>
  </si>
  <si>
    <t>1019555</t>
  </si>
  <si>
    <t>Kaiflex EPDMplus лист 19x1000/6</t>
  </si>
  <si>
    <t>1019671</t>
  </si>
  <si>
    <t>Kaiflex EPDMplus лист 32x1000/3</t>
  </si>
  <si>
    <t>1019546</t>
  </si>
  <si>
    <t>Kaiflex Клей 414 2200 г (банки по 2,6л)</t>
  </si>
  <si>
    <t>1019547</t>
  </si>
  <si>
    <t>Kaiflex Клей 414 660 г (банки по 0,79л)</t>
  </si>
  <si>
    <t>1021394</t>
  </si>
  <si>
    <t>Kaiflex Дозатор для клея с кистью 17мм</t>
  </si>
  <si>
    <t>1021879</t>
  </si>
  <si>
    <t>Kaiflex Набор ножей</t>
  </si>
  <si>
    <t>2080*410*322 mm</t>
  </si>
  <si>
    <t>1058*400*400 mm</t>
  </si>
  <si>
    <t>Ед. изм в упаковке</t>
  </si>
  <si>
    <t>ISOTEC FLEX EPDM-10-1000/15</t>
  </si>
  <si>
    <t>ISOTEC FLEX EPDM-13-1000/11</t>
  </si>
  <si>
    <t>ISOTEC FLEX EPDM-19-1000/7</t>
  </si>
  <si>
    <t>ISOTEC FLEX EPDM-25-1000/5</t>
  </si>
  <si>
    <t>ISOTEC FLEX EPDM-32-1000/4</t>
  </si>
  <si>
    <t>ISOTEC FLEX EPDM-40-1000/2</t>
  </si>
  <si>
    <t>ISOTEC FLEX EPDM-50-1000/2</t>
  </si>
  <si>
    <t>2070*460*230 mm</t>
  </si>
  <si>
    <t>Цена руб. розничная
 с НДС за ед. изм.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</si>
</sst>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1"/>
      <color rgb="FFC00000"/>
      <name val="Calibri"/>
      <family val="2"/>
      <charset val="204"/>
      <scheme val="minor"/>
    </font>
    <font>
      <sz val="9"/>
      <color theme="2" tint="-0.499984740745262"/>
      <name val="Calibri"/>
      <family val="2"/>
      <charset val="204"/>
      <scheme val="minor"/>
    </font>
    <font>
      <b/>
      <sz val="9"/>
      <color theme="2" tint="-0.499984740745262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2" tint="-0.499984740745262"/>
      <name val="Calibri"/>
      <family val="2"/>
      <charset val="204"/>
      <scheme val="minor"/>
    </font>
    <font>
      <b/>
      <sz val="14"/>
      <color theme="0"/>
      <name val="Calibri"/>
      <family val="2"/>
      <charset val="204"/>
    </font>
    <font>
      <b/>
      <sz val="14"/>
      <color theme="9" tint="-0.499984740745262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9"/>
      <color theme="1" tint="0.499984740745262"/>
      <name val="Calibri"/>
      <family val="2"/>
      <charset val="204"/>
      <scheme val="minor"/>
    </font>
    <font>
      <sz val="8"/>
      <name val="Arial"/>
      <family val="2"/>
    </font>
    <font>
      <sz val="14"/>
      <color theme="9" tint="-0.499984740745262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FF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3E7ED"/>
        <bgColor indexed="64"/>
      </patternFill>
    </fill>
    <fill>
      <patternFill patternType="solid">
        <fgColor rgb="FF93FFC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DA63"/>
        <bgColor indexed="64"/>
      </patternFill>
    </fill>
    <fill>
      <patternFill patternType="solid">
        <fgColor rgb="FFB8B9DA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rgb="FFBDFFDB"/>
        <bgColor indexed="64"/>
      </patternFill>
    </fill>
    <fill>
      <patternFill patternType="solid">
        <fgColor rgb="FF11FF7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8" fillId="0" borderId="0"/>
    <xf numFmtId="0" fontId="23" fillId="0" borderId="0"/>
    <xf numFmtId="4" fontId="25" fillId="20" borderId="23" applyNumberFormat="0" applyProtection="0">
      <alignment horizontal="left" vertical="center" indent="1"/>
    </xf>
  </cellStyleXfs>
  <cellXfs count="398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0" xfId="0" applyFont="1"/>
    <xf numFmtId="0" fontId="4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0" xfId="0" applyFont="1"/>
    <xf numFmtId="0" fontId="0" fillId="3" borderId="0" xfId="0" applyFill="1"/>
    <xf numFmtId="0" fontId="1" fillId="3" borderId="0" xfId="0" applyFont="1" applyFill="1"/>
    <xf numFmtId="0" fontId="7" fillId="3" borderId="0" xfId="0" applyFont="1" applyFill="1"/>
    <xf numFmtId="0" fontId="0" fillId="0" borderId="2" xfId="0" applyBorder="1"/>
    <xf numFmtId="0" fontId="0" fillId="4" borderId="5" xfId="0" applyFill="1" applyBorder="1" applyAlignment="1">
      <alignment horizontal="left"/>
    </xf>
    <xf numFmtId="0" fontId="0" fillId="4" borderId="6" xfId="0" applyFill="1" applyBorder="1" applyAlignment="1">
      <alignment horizontal="center"/>
    </xf>
    <xf numFmtId="0" fontId="0" fillId="4" borderId="6" xfId="0" applyFill="1" applyBorder="1"/>
    <xf numFmtId="0" fontId="0" fillId="4" borderId="8" xfId="0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11" fillId="0" borderId="0" xfId="0" applyFont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2" fontId="0" fillId="5" borderId="11" xfId="0" applyNumberFormat="1" applyFill="1" applyBorder="1" applyAlignment="1">
      <alignment horizontal="center"/>
    </xf>
    <xf numFmtId="2" fontId="0" fillId="5" borderId="6" xfId="0" applyNumberFormat="1" applyFill="1" applyBorder="1" applyAlignment="1">
      <alignment horizontal="center"/>
    </xf>
    <xf numFmtId="2" fontId="1" fillId="5" borderId="2" xfId="0" applyNumberFormat="1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164" fontId="11" fillId="5" borderId="6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164" fontId="11" fillId="5" borderId="1" xfId="0" applyNumberFormat="1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11" fillId="5" borderId="11" xfId="0" applyFont="1" applyFill="1" applyBorder="1" applyAlignment="1">
      <alignment horizontal="center"/>
    </xf>
    <xf numFmtId="164" fontId="11" fillId="5" borderId="11" xfId="0" applyNumberFormat="1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164" fontId="12" fillId="5" borderId="1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164" fontId="12" fillId="5" borderId="6" xfId="0" applyNumberFormat="1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" xfId="0" applyFont="1" applyFill="1" applyBorder="1" applyAlignment="1">
      <alignment horizontal="center"/>
    </xf>
    <xf numFmtId="164" fontId="12" fillId="5" borderId="2" xfId="0" applyNumberFormat="1" applyFon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164" fontId="11" fillId="5" borderId="2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7" borderId="10" xfId="0" applyFill="1" applyBorder="1" applyAlignment="1">
      <alignment horizontal="left"/>
    </xf>
    <xf numFmtId="0" fontId="0" fillId="7" borderId="11" xfId="0" applyFill="1" applyBorder="1" applyAlignment="1">
      <alignment horizontal="center"/>
    </xf>
    <xf numFmtId="0" fontId="0" fillId="7" borderId="11" xfId="0" applyFill="1" applyBorder="1"/>
    <xf numFmtId="0" fontId="0" fillId="7" borderId="15" xfId="0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0" fontId="0" fillId="8" borderId="8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9" borderId="8" xfId="0" applyFill="1" applyBorder="1" applyAlignment="1">
      <alignment horizontal="left"/>
    </xf>
    <xf numFmtId="0" fontId="0" fillId="9" borderId="1" xfId="0" applyFill="1" applyBorder="1" applyAlignment="1">
      <alignment horizontal="center"/>
    </xf>
    <xf numFmtId="0" fontId="0" fillId="9" borderId="1" xfId="0" applyFill="1" applyBorder="1"/>
    <xf numFmtId="0" fontId="1" fillId="8" borderId="8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8" borderId="15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/>
    <xf numFmtId="0" fontId="1" fillId="10" borderId="8" xfId="0" applyFont="1" applyFill="1" applyBorder="1" applyAlignment="1">
      <alignment horizontal="left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/>
    <xf numFmtId="0" fontId="0" fillId="10" borderId="8" xfId="0" applyFill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1" xfId="0" applyFill="1" applyBorder="1"/>
    <xf numFmtId="0" fontId="1" fillId="11" borderId="5" xfId="0" applyFont="1" applyFill="1" applyBorder="1" applyAlignment="1">
      <alignment horizontal="left"/>
    </xf>
    <xf numFmtId="0" fontId="1" fillId="11" borderId="6" xfId="0" applyFont="1" applyFill="1" applyBorder="1" applyAlignment="1">
      <alignment horizontal="center"/>
    </xf>
    <xf numFmtId="0" fontId="1" fillId="11" borderId="6" xfId="0" applyFont="1" applyFill="1" applyBorder="1"/>
    <xf numFmtId="0" fontId="1" fillId="11" borderId="8" xfId="0" applyFont="1" applyFill="1" applyBorder="1" applyAlignment="1">
      <alignment horizontal="left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/>
    <xf numFmtId="0" fontId="0" fillId="11" borderId="8" xfId="0" applyFill="1" applyBorder="1" applyAlignment="1">
      <alignment horizontal="left"/>
    </xf>
    <xf numFmtId="0" fontId="0" fillId="11" borderId="1" xfId="0" applyFill="1" applyBorder="1" applyAlignment="1">
      <alignment horizontal="center"/>
    </xf>
    <xf numFmtId="0" fontId="0" fillId="11" borderId="1" xfId="0" applyFill="1" applyBorder="1"/>
    <xf numFmtId="0" fontId="7" fillId="11" borderId="8" xfId="0" applyFont="1" applyFill="1" applyBorder="1" applyAlignment="1">
      <alignment horizontal="left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1" fillId="11" borderId="15" xfId="0" applyFont="1" applyFill="1" applyBorder="1" applyAlignment="1">
      <alignment horizontal="left"/>
    </xf>
    <xf numFmtId="0" fontId="1" fillId="11" borderId="2" xfId="0" applyFont="1" applyFill="1" applyBorder="1" applyAlignment="1">
      <alignment horizontal="center"/>
    </xf>
    <xf numFmtId="0" fontId="1" fillId="11" borderId="2" xfId="0" applyFont="1" applyFill="1" applyBorder="1"/>
    <xf numFmtId="0" fontId="0" fillId="12" borderId="5" xfId="0" applyFill="1" applyBorder="1" applyAlignment="1">
      <alignment horizontal="left"/>
    </xf>
    <xf numFmtId="0" fontId="0" fillId="12" borderId="6" xfId="0" applyFill="1" applyBorder="1" applyAlignment="1">
      <alignment horizontal="center"/>
    </xf>
    <xf numFmtId="0" fontId="0" fillId="12" borderId="6" xfId="0" applyFill="1" applyBorder="1"/>
    <xf numFmtId="0" fontId="0" fillId="12" borderId="8" xfId="0" applyFill="1" applyBorder="1" applyAlignment="1">
      <alignment horizontal="left"/>
    </xf>
    <xf numFmtId="0" fontId="0" fillId="12" borderId="1" xfId="0" applyFill="1" applyBorder="1" applyAlignment="1">
      <alignment horizontal="center"/>
    </xf>
    <xf numFmtId="0" fontId="0" fillId="12" borderId="1" xfId="0" applyFill="1" applyBorder="1"/>
    <xf numFmtId="0" fontId="0" fillId="12" borderId="10" xfId="0" applyFill="1" applyBorder="1" applyAlignment="1">
      <alignment horizontal="left"/>
    </xf>
    <xf numFmtId="0" fontId="0" fillId="12" borderId="11" xfId="0" applyFill="1" applyBorder="1" applyAlignment="1">
      <alignment horizontal="center"/>
    </xf>
    <xf numFmtId="0" fontId="0" fillId="12" borderId="11" xfId="0" applyFill="1" applyBorder="1"/>
    <xf numFmtId="0" fontId="19" fillId="2" borderId="0" xfId="0" applyFont="1" applyFill="1" applyAlignment="1">
      <alignment wrapText="1"/>
    </xf>
    <xf numFmtId="0" fontId="15" fillId="2" borderId="0" xfId="0" applyFont="1" applyFill="1"/>
    <xf numFmtId="0" fontId="19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6" fillId="2" borderId="0" xfId="0" applyFont="1" applyFill="1"/>
    <xf numFmtId="0" fontId="1" fillId="13" borderId="0" xfId="0" applyFont="1" applyFill="1"/>
    <xf numFmtId="0" fontId="0" fillId="13" borderId="0" xfId="0" applyFill="1"/>
    <xf numFmtId="0" fontId="0" fillId="13" borderId="8" xfId="0" applyFill="1" applyBorder="1" applyAlignment="1">
      <alignment horizontal="left"/>
    </xf>
    <xf numFmtId="0" fontId="0" fillId="13" borderId="1" xfId="0" applyFill="1" applyBorder="1" applyAlignment="1">
      <alignment horizontal="center"/>
    </xf>
    <xf numFmtId="0" fontId="0" fillId="13" borderId="1" xfId="0" applyFill="1" applyBorder="1"/>
    <xf numFmtId="0" fontId="1" fillId="9" borderId="0" xfId="0" applyFont="1" applyFill="1"/>
    <xf numFmtId="0" fontId="0" fillId="9" borderId="0" xfId="0" applyFill="1"/>
    <xf numFmtId="0" fontId="0" fillId="14" borderId="5" xfId="0" applyFill="1" applyBorder="1" applyAlignment="1">
      <alignment horizontal="left"/>
    </xf>
    <xf numFmtId="0" fontId="0" fillId="14" borderId="6" xfId="0" applyFill="1" applyBorder="1" applyAlignment="1">
      <alignment horizontal="center"/>
    </xf>
    <xf numFmtId="0" fontId="0" fillId="14" borderId="6" xfId="0" applyFill="1" applyBorder="1"/>
    <xf numFmtId="0" fontId="0" fillId="14" borderId="8" xfId="0" applyFill="1" applyBorder="1" applyAlignment="1">
      <alignment horizontal="left"/>
    </xf>
    <xf numFmtId="0" fontId="0" fillId="14" borderId="1" xfId="0" applyFill="1" applyBorder="1" applyAlignment="1">
      <alignment horizontal="center"/>
    </xf>
    <xf numFmtId="0" fontId="0" fillId="14" borderId="1" xfId="0" applyFill="1" applyBorder="1"/>
    <xf numFmtId="0" fontId="0" fillId="14" borderId="10" xfId="0" applyFill="1" applyBorder="1" applyAlignment="1">
      <alignment horizontal="left"/>
    </xf>
    <xf numFmtId="0" fontId="0" fillId="14" borderId="11" xfId="0" applyFill="1" applyBorder="1" applyAlignment="1">
      <alignment horizontal="center"/>
    </xf>
    <xf numFmtId="0" fontId="0" fillId="14" borderId="11" xfId="0" applyFill="1" applyBorder="1"/>
    <xf numFmtId="2" fontId="6" fillId="5" borderId="6" xfId="0" applyNumberFormat="1" applyFont="1" applyFill="1" applyBorder="1" applyAlignment="1">
      <alignment horizontal="center"/>
    </xf>
    <xf numFmtId="2" fontId="6" fillId="5" borderId="11" xfId="0" applyNumberFormat="1" applyFont="1" applyFill="1" applyBorder="1" applyAlignment="1">
      <alignment horizontal="center"/>
    </xf>
    <xf numFmtId="0" fontId="0" fillId="14" borderId="14" xfId="0" applyFill="1" applyBorder="1" applyAlignment="1">
      <alignment horizontal="left"/>
    </xf>
    <xf numFmtId="0" fontId="0" fillId="14" borderId="4" xfId="0" applyFill="1" applyBorder="1" applyAlignment="1">
      <alignment horizontal="center"/>
    </xf>
    <xf numFmtId="0" fontId="0" fillId="14" borderId="4" xfId="0" applyFill="1" applyBorder="1"/>
    <xf numFmtId="2" fontId="0" fillId="5" borderId="4" xfId="0" applyNumberForma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164" fontId="11" fillId="5" borderId="4" xfId="0" applyNumberFormat="1" applyFont="1" applyFill="1" applyBorder="1" applyAlignment="1">
      <alignment horizontal="center"/>
    </xf>
    <xf numFmtId="0" fontId="0" fillId="12" borderId="14" xfId="0" applyFill="1" applyBorder="1" applyAlignment="1">
      <alignment horizontal="left"/>
    </xf>
    <xf numFmtId="0" fontId="0" fillId="12" borderId="4" xfId="0" applyFill="1" applyBorder="1" applyAlignment="1">
      <alignment horizontal="center"/>
    </xf>
    <xf numFmtId="0" fontId="0" fillId="12" borderId="4" xfId="0" applyFill="1" applyBorder="1"/>
    <xf numFmtId="0" fontId="16" fillId="2" borderId="0" xfId="0" applyFont="1" applyFill="1" applyAlignment="1">
      <alignment horizontal="center"/>
    </xf>
    <xf numFmtId="0" fontId="14" fillId="2" borderId="0" xfId="0" applyFont="1" applyFill="1"/>
    <xf numFmtId="0" fontId="17" fillId="2" borderId="0" xfId="0" applyFont="1" applyFill="1" applyAlignment="1">
      <alignment horizontal="center"/>
    </xf>
    <xf numFmtId="0" fontId="20" fillId="16" borderId="18" xfId="0" applyFont="1" applyFill="1" applyBorder="1" applyAlignment="1" applyProtection="1">
      <alignment horizontal="left" wrapText="1"/>
      <protection locked="0"/>
    </xf>
    <xf numFmtId="0" fontId="20" fillId="16" borderId="18" xfId="0" applyFont="1" applyFill="1" applyBorder="1" applyAlignment="1" applyProtection="1">
      <alignment horizontal="center" wrapText="1"/>
      <protection locked="0"/>
    </xf>
    <xf numFmtId="0" fontId="5" fillId="16" borderId="18" xfId="0" applyFont="1" applyFill="1" applyBorder="1" applyAlignment="1" applyProtection="1">
      <alignment horizontal="center" wrapText="1"/>
      <protection locked="0"/>
    </xf>
    <xf numFmtId="0" fontId="5" fillId="16" borderId="18" xfId="0" applyFont="1" applyFill="1" applyBorder="1" applyAlignment="1" applyProtection="1">
      <alignment horizontal="left" wrapText="1"/>
      <protection locked="0"/>
    </xf>
    <xf numFmtId="0" fontId="5" fillId="16" borderId="19" xfId="0" applyFont="1" applyFill="1" applyBorder="1" applyAlignment="1" applyProtection="1">
      <alignment horizontal="center" wrapText="1"/>
      <protection locked="0"/>
    </xf>
    <xf numFmtId="0" fontId="5" fillId="16" borderId="17" xfId="0" applyFont="1" applyFill="1" applyBorder="1" applyAlignment="1" applyProtection="1">
      <alignment horizontal="center" vertical="center" wrapText="1"/>
      <protection locked="0"/>
    </xf>
    <xf numFmtId="0" fontId="21" fillId="16" borderId="2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>
      <alignment wrapText="1"/>
    </xf>
    <xf numFmtId="0" fontId="0" fillId="17" borderId="15" xfId="0" applyFill="1" applyBorder="1" applyAlignment="1">
      <alignment horizontal="left"/>
    </xf>
    <xf numFmtId="0" fontId="0" fillId="17" borderId="2" xfId="0" applyFill="1" applyBorder="1" applyAlignment="1">
      <alignment horizontal="center"/>
    </xf>
    <xf numFmtId="0" fontId="0" fillId="17" borderId="2" xfId="0" applyFill="1" applyBorder="1"/>
    <xf numFmtId="0" fontId="0" fillId="17" borderId="8" xfId="0" applyFill="1" applyBorder="1" applyAlignment="1">
      <alignment horizontal="left"/>
    </xf>
    <xf numFmtId="0" fontId="0" fillId="17" borderId="1" xfId="0" applyFill="1" applyBorder="1" applyAlignment="1">
      <alignment horizontal="center"/>
    </xf>
    <xf numFmtId="0" fontId="0" fillId="17" borderId="1" xfId="0" applyFill="1" applyBorder="1"/>
    <xf numFmtId="0" fontId="0" fillId="17" borderId="10" xfId="0" applyFill="1" applyBorder="1" applyAlignment="1">
      <alignment horizontal="left"/>
    </xf>
    <xf numFmtId="0" fontId="0" fillId="17" borderId="11" xfId="0" applyFill="1" applyBorder="1" applyAlignment="1">
      <alignment horizontal="center"/>
    </xf>
    <xf numFmtId="0" fontId="0" fillId="17" borderId="11" xfId="0" applyFill="1" applyBorder="1"/>
    <xf numFmtId="2" fontId="7" fillId="5" borderId="2" xfId="0" applyNumberFormat="1" applyFont="1" applyFill="1" applyBorder="1" applyAlignment="1">
      <alignment horizontal="center"/>
    </xf>
    <xf numFmtId="2" fontId="7" fillId="5" borderId="11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1" borderId="6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11" xfId="0" applyFont="1" applyFill="1" applyBorder="1" applyAlignment="1">
      <alignment horizontal="center"/>
    </xf>
    <xf numFmtId="0" fontId="7" fillId="12" borderId="6" xfId="0" applyFont="1" applyFill="1" applyBorder="1" applyAlignment="1">
      <alignment horizontal="center"/>
    </xf>
    <xf numFmtId="0" fontId="7" fillId="12" borderId="4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17" borderId="2" xfId="0" applyFont="1" applyFill="1" applyBorder="1" applyAlignment="1">
      <alignment horizontal="center"/>
    </xf>
    <xf numFmtId="0" fontId="10" fillId="17" borderId="1" xfId="0" applyFont="1" applyFill="1" applyBorder="1" applyAlignment="1">
      <alignment horizontal="center"/>
    </xf>
    <xf numFmtId="0" fontId="10" fillId="17" borderId="11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left"/>
    </xf>
    <xf numFmtId="0" fontId="1" fillId="10" borderId="6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1" fillId="10" borderId="6" xfId="0" applyFont="1" applyFill="1" applyBorder="1"/>
    <xf numFmtId="0" fontId="0" fillId="10" borderId="10" xfId="0" applyFill="1" applyBorder="1" applyAlignment="1">
      <alignment horizontal="left"/>
    </xf>
    <xf numFmtId="0" fontId="0" fillId="10" borderId="11" xfId="0" applyFill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0" fillId="10" borderId="11" xfId="0" applyFill="1" applyBorder="1"/>
    <xf numFmtId="0" fontId="0" fillId="13" borderId="10" xfId="0" applyFill="1" applyBorder="1" applyAlignment="1">
      <alignment horizontal="left"/>
    </xf>
    <xf numFmtId="0" fontId="0" fillId="13" borderId="11" xfId="0" applyFill="1" applyBorder="1" applyAlignment="1">
      <alignment horizontal="center"/>
    </xf>
    <xf numFmtId="0" fontId="7" fillId="13" borderId="11" xfId="0" applyFont="1" applyFill="1" applyBorder="1" applyAlignment="1">
      <alignment horizontal="center"/>
    </xf>
    <xf numFmtId="0" fontId="0" fillId="13" borderId="11" xfId="0" applyFill="1" applyBorder="1"/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center"/>
    </xf>
    <xf numFmtId="0" fontId="10" fillId="7" borderId="6" xfId="0" applyFont="1" applyFill="1" applyBorder="1" applyAlignment="1">
      <alignment horizontal="center"/>
    </xf>
    <xf numFmtId="0" fontId="0" fillId="7" borderId="6" xfId="0" applyFill="1" applyBorder="1"/>
    <xf numFmtId="2" fontId="7" fillId="5" borderId="6" xfId="0" applyNumberFormat="1" applyFont="1" applyFill="1" applyBorder="1" applyAlignment="1">
      <alignment horizontal="center"/>
    </xf>
    <xf numFmtId="0" fontId="0" fillId="4" borderId="14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0" fillId="4" borderId="4" xfId="0" applyFill="1" applyBorder="1"/>
    <xf numFmtId="0" fontId="10" fillId="4" borderId="11" xfId="0" applyFont="1" applyFill="1" applyBorder="1" applyAlignment="1">
      <alignment horizontal="center"/>
    </xf>
    <xf numFmtId="0" fontId="0" fillId="14" borderId="21" xfId="0" applyFill="1" applyBorder="1" applyAlignment="1">
      <alignment horizontal="left"/>
    </xf>
    <xf numFmtId="0" fontId="0" fillId="14" borderId="22" xfId="0" applyFill="1" applyBorder="1" applyAlignment="1">
      <alignment horizontal="center"/>
    </xf>
    <xf numFmtId="0" fontId="10" fillId="14" borderId="22" xfId="0" applyFont="1" applyFill="1" applyBorder="1" applyAlignment="1">
      <alignment horizontal="center"/>
    </xf>
    <xf numFmtId="0" fontId="0" fillId="14" borderId="22" xfId="0" applyFill="1" applyBorder="1"/>
    <xf numFmtId="2" fontId="6" fillId="5" borderId="22" xfId="0" applyNumberFormat="1" applyFont="1" applyFill="1" applyBorder="1" applyAlignment="1">
      <alignment horizontal="center"/>
    </xf>
    <xf numFmtId="2" fontId="0" fillId="5" borderId="22" xfId="0" applyNumberFormat="1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164" fontId="11" fillId="5" borderId="22" xfId="0" applyNumberFormat="1" applyFont="1" applyFill="1" applyBorder="1" applyAlignment="1">
      <alignment horizontal="center"/>
    </xf>
    <xf numFmtId="0" fontId="0" fillId="17" borderId="5" xfId="0" applyFill="1" applyBorder="1" applyAlignment="1">
      <alignment horizontal="left"/>
    </xf>
    <xf numFmtId="0" fontId="0" fillId="17" borderId="6" xfId="0" applyFill="1" applyBorder="1" applyAlignment="1">
      <alignment horizontal="center"/>
    </xf>
    <xf numFmtId="0" fontId="10" fillId="17" borderId="6" xfId="0" applyFont="1" applyFill="1" applyBorder="1" applyAlignment="1">
      <alignment horizontal="center"/>
    </xf>
    <xf numFmtId="0" fontId="0" fillId="17" borderId="6" xfId="0" applyFill="1" applyBorder="1"/>
    <xf numFmtId="0" fontId="10" fillId="12" borderId="1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18" borderId="1" xfId="0" applyFill="1" applyBorder="1" applyAlignment="1">
      <alignment horizontal="left"/>
    </xf>
    <xf numFmtId="0" fontId="0" fillId="18" borderId="5" xfId="0" applyFill="1" applyBorder="1" applyAlignment="1">
      <alignment horizontal="left"/>
    </xf>
    <xf numFmtId="0" fontId="0" fillId="18" borderId="6" xfId="0" applyFill="1" applyBorder="1" applyAlignment="1">
      <alignment horizontal="left"/>
    </xf>
    <xf numFmtId="0" fontId="0" fillId="18" borderId="8" xfId="0" applyFill="1" applyBorder="1" applyAlignment="1">
      <alignment horizontal="left"/>
    </xf>
    <xf numFmtId="0" fontId="0" fillId="18" borderId="10" xfId="0" applyFill="1" applyBorder="1" applyAlignment="1">
      <alignment horizontal="left"/>
    </xf>
    <xf numFmtId="0" fontId="0" fillId="18" borderId="11" xfId="0" applyFill="1" applyBorder="1" applyAlignment="1">
      <alignment horizontal="left"/>
    </xf>
    <xf numFmtId="0" fontId="0" fillId="11" borderId="13" xfId="0" applyFill="1" applyBorder="1" applyAlignment="1">
      <alignment horizontal="center"/>
    </xf>
    <xf numFmtId="2" fontId="0" fillId="5" borderId="13" xfId="0" applyNumberFormat="1" applyFill="1" applyBorder="1" applyAlignment="1">
      <alignment horizontal="center"/>
    </xf>
    <xf numFmtId="0" fontId="13" fillId="3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7" borderId="14" xfId="0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4" xfId="0" applyFill="1" applyBorder="1"/>
    <xf numFmtId="2" fontId="7" fillId="5" borderId="4" xfId="0" applyNumberFormat="1" applyFont="1" applyFill="1" applyBorder="1" applyAlignment="1">
      <alignment horizontal="center"/>
    </xf>
    <xf numFmtId="0" fontId="14" fillId="19" borderId="0" xfId="0" applyFont="1" applyFill="1"/>
    <xf numFmtId="0" fontId="0" fillId="19" borderId="6" xfId="0" applyFill="1" applyBorder="1"/>
    <xf numFmtId="0" fontId="0" fillId="19" borderId="1" xfId="0" applyFill="1" applyBorder="1"/>
    <xf numFmtId="0" fontId="0" fillId="19" borderId="11" xfId="0" applyFill="1" applyBorder="1"/>
    <xf numFmtId="0" fontId="0" fillId="19" borderId="5" xfId="0" applyFill="1" applyBorder="1" applyAlignment="1">
      <alignment horizontal="left"/>
    </xf>
    <xf numFmtId="0" fontId="0" fillId="19" borderId="8" xfId="0" applyFill="1" applyBorder="1" applyAlignment="1">
      <alignment horizontal="left"/>
    </xf>
    <xf numFmtId="0" fontId="0" fillId="19" borderId="10" xfId="0" applyFill="1" applyBorder="1" applyAlignment="1">
      <alignment horizontal="left"/>
    </xf>
    <xf numFmtId="0" fontId="0" fillId="19" borderId="1" xfId="0" applyFill="1" applyBorder="1" applyAlignment="1">
      <alignment horizontal="left"/>
    </xf>
    <xf numFmtId="0" fontId="0" fillId="19" borderId="6" xfId="0" applyFill="1" applyBorder="1" applyAlignment="1">
      <alignment horizontal="left"/>
    </xf>
    <xf numFmtId="0" fontId="0" fillId="19" borderId="11" xfId="0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0" fillId="11" borderId="15" xfId="0" applyFill="1" applyBorder="1" applyAlignment="1">
      <alignment horizontal="left"/>
    </xf>
    <xf numFmtId="0" fontId="0" fillId="11" borderId="2" xfId="0" applyFill="1" applyBorder="1" applyAlignment="1">
      <alignment horizontal="center"/>
    </xf>
    <xf numFmtId="0" fontId="10" fillId="11" borderId="2" xfId="0" applyFont="1" applyFill="1" applyBorder="1" applyAlignment="1">
      <alignment horizontal="center"/>
    </xf>
    <xf numFmtId="0" fontId="0" fillId="11" borderId="2" xfId="0" applyFill="1" applyBorder="1"/>
    <xf numFmtId="2" fontId="6" fillId="5" borderId="1" xfId="0" applyNumberFormat="1" applyFont="1" applyFill="1" applyBorder="1" applyAlignment="1">
      <alignment horizontal="center"/>
    </xf>
    <xf numFmtId="0" fontId="7" fillId="11" borderId="2" xfId="0" applyFont="1" applyFill="1" applyBorder="1" applyAlignment="1">
      <alignment horizontal="center"/>
    </xf>
    <xf numFmtId="0" fontId="0" fillId="11" borderId="14" xfId="0" applyFill="1" applyBorder="1" applyAlignment="1">
      <alignment horizontal="left"/>
    </xf>
    <xf numFmtId="0" fontId="0" fillId="11" borderId="4" xfId="0" applyFill="1" applyBorder="1" applyAlignment="1">
      <alignment horizontal="center"/>
    </xf>
    <xf numFmtId="0" fontId="0" fillId="11" borderId="4" xfId="0" applyFill="1" applyBorder="1"/>
    <xf numFmtId="2" fontId="6" fillId="5" borderId="4" xfId="0" applyNumberFormat="1" applyFont="1" applyFill="1" applyBorder="1" applyAlignment="1">
      <alignment horizontal="center"/>
    </xf>
    <xf numFmtId="0" fontId="0" fillId="8" borderId="14" xfId="0" applyFill="1" applyBorder="1" applyAlignment="1">
      <alignment horizontal="left"/>
    </xf>
    <xf numFmtId="0" fontId="0" fillId="8" borderId="4" xfId="0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0" fillId="8" borderId="4" xfId="0" applyFill="1" applyBorder="1"/>
    <xf numFmtId="0" fontId="0" fillId="15" borderId="5" xfId="0" applyFill="1" applyBorder="1" applyAlignment="1">
      <alignment horizontal="left"/>
    </xf>
    <xf numFmtId="0" fontId="0" fillId="15" borderId="6" xfId="0" applyFill="1" applyBorder="1" applyAlignment="1">
      <alignment horizontal="center"/>
    </xf>
    <xf numFmtId="0" fontId="10" fillId="15" borderId="6" xfId="0" applyFont="1" applyFill="1" applyBorder="1" applyAlignment="1">
      <alignment horizontal="center"/>
    </xf>
    <xf numFmtId="0" fontId="0" fillId="15" borderId="6" xfId="0" applyFill="1" applyBorder="1"/>
    <xf numFmtId="0" fontId="0" fillId="15" borderId="8" xfId="0" applyFill="1" applyBorder="1" applyAlignment="1">
      <alignment horizontal="left"/>
    </xf>
    <xf numFmtId="0" fontId="0" fillId="15" borderId="1" xfId="0" applyFill="1" applyBorder="1" applyAlignment="1">
      <alignment horizontal="center"/>
    </xf>
    <xf numFmtId="0" fontId="10" fillId="15" borderId="1" xfId="0" applyFont="1" applyFill="1" applyBorder="1" applyAlignment="1">
      <alignment horizontal="center"/>
    </xf>
    <xf numFmtId="0" fontId="0" fillId="15" borderId="1" xfId="0" applyFill="1" applyBorder="1"/>
    <xf numFmtId="0" fontId="0" fillId="15" borderId="10" xfId="0" applyFill="1" applyBorder="1" applyAlignment="1">
      <alignment horizontal="left"/>
    </xf>
    <xf numFmtId="0" fontId="0" fillId="15" borderId="11" xfId="0" applyFill="1" applyBorder="1" applyAlignment="1">
      <alignment horizontal="center"/>
    </xf>
    <xf numFmtId="0" fontId="10" fillId="15" borderId="11" xfId="0" applyFont="1" applyFill="1" applyBorder="1" applyAlignment="1">
      <alignment horizontal="center"/>
    </xf>
    <xf numFmtId="0" fontId="0" fillId="15" borderId="11" xfId="0" applyFill="1" applyBorder="1"/>
    <xf numFmtId="0" fontId="0" fillId="15" borderId="15" xfId="0" applyFill="1" applyBorder="1" applyAlignment="1">
      <alignment horizontal="left"/>
    </xf>
    <xf numFmtId="0" fontId="0" fillId="15" borderId="2" xfId="0" applyFill="1" applyBorder="1" applyAlignment="1">
      <alignment horizontal="center"/>
    </xf>
    <xf numFmtId="0" fontId="10" fillId="15" borderId="2" xfId="0" applyFont="1" applyFill="1" applyBorder="1" applyAlignment="1">
      <alignment horizontal="center"/>
    </xf>
    <xf numFmtId="0" fontId="0" fillId="15" borderId="2" xfId="0" applyFill="1" applyBorder="1"/>
    <xf numFmtId="0" fontId="6" fillId="7" borderId="6" xfId="0" applyFont="1" applyFill="1" applyBorder="1"/>
    <xf numFmtId="0" fontId="6" fillId="7" borderId="1" xfId="0" applyFont="1" applyFill="1" applyBorder="1"/>
    <xf numFmtId="0" fontId="6" fillId="7" borderId="11" xfId="0" applyFont="1" applyFill="1" applyBorder="1"/>
    <xf numFmtId="0" fontId="4" fillId="3" borderId="0" xfId="0" applyFont="1" applyFill="1"/>
    <xf numFmtId="0" fontId="7" fillId="13" borderId="8" xfId="0" applyFont="1" applyFill="1" applyBorder="1" applyAlignment="1">
      <alignment horizontal="left"/>
    </xf>
    <xf numFmtId="0" fontId="7" fillId="13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0" xfId="0" applyFont="1"/>
    <xf numFmtId="0" fontId="0" fillId="6" borderId="1" xfId="0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24" fillId="5" borderId="1" xfId="0" applyFont="1" applyFill="1" applyBorder="1" applyAlignment="1">
      <alignment horizontal="center"/>
    </xf>
    <xf numFmtId="164" fontId="24" fillId="5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0" fontId="0" fillId="6" borderId="1" xfId="0" applyFill="1" applyBorder="1"/>
    <xf numFmtId="0" fontId="6" fillId="5" borderId="1" xfId="0" applyFont="1" applyFill="1" applyBorder="1" applyAlignment="1">
      <alignment horizontal="center"/>
    </xf>
    <xf numFmtId="0" fontId="0" fillId="6" borderId="8" xfId="0" applyFill="1" applyBorder="1" applyAlignment="1">
      <alignment horizontal="left"/>
    </xf>
    <xf numFmtId="0" fontId="6" fillId="15" borderId="6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2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6" fillId="18" borderId="6" xfId="0" applyFont="1" applyFill="1" applyBorder="1" applyAlignment="1">
      <alignment horizontal="left"/>
    </xf>
    <xf numFmtId="0" fontId="6" fillId="18" borderId="1" xfId="0" applyFont="1" applyFill="1" applyBorder="1" applyAlignment="1">
      <alignment horizontal="left"/>
    </xf>
    <xf numFmtId="0" fontId="6" fillId="18" borderId="11" xfId="0" applyFont="1" applyFill="1" applyBorder="1" applyAlignment="1">
      <alignment horizontal="left"/>
    </xf>
    <xf numFmtId="0" fontId="6" fillId="17" borderId="6" xfId="0" applyFont="1" applyFill="1" applyBorder="1" applyAlignment="1">
      <alignment horizontal="center"/>
    </xf>
    <xf numFmtId="0" fontId="6" fillId="17" borderId="1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2" xfId="0" applyFont="1" applyFill="1" applyBorder="1" applyAlignment="1">
      <alignment horizontal="center"/>
    </xf>
    <xf numFmtId="0" fontId="16" fillId="19" borderId="6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9" borderId="11" xfId="0" applyFont="1" applyFill="1" applyBorder="1" applyAlignment="1">
      <alignment horizontal="center"/>
    </xf>
    <xf numFmtId="0" fontId="0" fillId="19" borderId="14" xfId="0" applyFill="1" applyBorder="1" applyAlignment="1">
      <alignment horizontal="left"/>
    </xf>
    <xf numFmtId="0" fontId="0" fillId="19" borderId="4" xfId="0" applyFill="1" applyBorder="1" applyAlignment="1">
      <alignment horizontal="left"/>
    </xf>
    <xf numFmtId="0" fontId="0" fillId="19" borderId="4" xfId="0" applyFill="1" applyBorder="1"/>
    <xf numFmtId="0" fontId="16" fillId="19" borderId="4" xfId="0" applyFont="1" applyFill="1" applyBorder="1" applyAlignment="1">
      <alignment horizontal="center"/>
    </xf>
    <xf numFmtId="0" fontId="0" fillId="19" borderId="15" xfId="0" applyFill="1" applyBorder="1" applyAlignment="1">
      <alignment horizontal="left"/>
    </xf>
    <xf numFmtId="0" fontId="0" fillId="19" borderId="2" xfId="0" applyFill="1" applyBorder="1" applyAlignment="1">
      <alignment horizontal="left"/>
    </xf>
    <xf numFmtId="0" fontId="0" fillId="19" borderId="2" xfId="0" applyFill="1" applyBorder="1"/>
    <xf numFmtId="0" fontId="16" fillId="19" borderId="2" xfId="0" applyFont="1" applyFill="1" applyBorder="1" applyAlignment="1">
      <alignment horizontal="center"/>
    </xf>
    <xf numFmtId="0" fontId="0" fillId="11" borderId="5" xfId="0" applyFill="1" applyBorder="1" applyAlignment="1">
      <alignment horizontal="left"/>
    </xf>
    <xf numFmtId="0" fontId="0" fillId="11" borderId="6" xfId="0" applyFill="1" applyBorder="1" applyAlignment="1">
      <alignment horizontal="center"/>
    </xf>
    <xf numFmtId="0" fontId="7" fillId="11" borderId="6" xfId="0" applyFont="1" applyFill="1" applyBorder="1" applyAlignment="1">
      <alignment horizontal="center"/>
    </xf>
    <xf numFmtId="0" fontId="0" fillId="11" borderId="6" xfId="0" applyFill="1" applyBorder="1"/>
    <xf numFmtId="0" fontId="0" fillId="11" borderId="1" xfId="0" applyFill="1" applyBorder="1" applyAlignment="1">
      <alignment horizontal="left"/>
    </xf>
    <xf numFmtId="0" fontId="7" fillId="11" borderId="11" xfId="0" applyFont="1" applyFill="1" applyBorder="1" applyAlignment="1">
      <alignment horizontal="center"/>
    </xf>
    <xf numFmtId="0" fontId="0" fillId="11" borderId="11" xfId="0" applyFill="1" applyBorder="1"/>
    <xf numFmtId="0" fontId="0" fillId="8" borderId="15" xfId="0" applyFill="1" applyBorder="1" applyAlignment="1">
      <alignment horizontal="left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2" xfId="0" applyFill="1" applyBorder="1"/>
    <xf numFmtId="0" fontId="0" fillId="8" borderId="5" xfId="0" applyFill="1" applyBorder="1" applyAlignment="1">
      <alignment horizontal="left"/>
    </xf>
    <xf numFmtId="0" fontId="0" fillId="8" borderId="6" xfId="0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0" fillId="8" borderId="6" xfId="0" applyFill="1" applyBorder="1"/>
    <xf numFmtId="0" fontId="16" fillId="2" borderId="0" xfId="0" applyFont="1" applyFill="1" applyAlignment="1">
      <alignment horizontal="left"/>
    </xf>
    <xf numFmtId="0" fontId="26" fillId="2" borderId="0" xfId="0" applyFont="1" applyFill="1"/>
    <xf numFmtId="2" fontId="16" fillId="2" borderId="0" xfId="0" applyNumberFormat="1" applyFont="1" applyFill="1" applyAlignment="1">
      <alignment horizontal="center"/>
    </xf>
    <xf numFmtId="164" fontId="17" fillId="2" borderId="0" xfId="0" applyNumberFormat="1" applyFont="1" applyFill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164" fontId="11" fillId="2" borderId="6" xfId="0" applyNumberFormat="1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2" fontId="16" fillId="2" borderId="11" xfId="0" applyNumberFormat="1" applyFont="1" applyFill="1" applyBorder="1" applyAlignment="1">
      <alignment horizontal="center"/>
    </xf>
    <xf numFmtId="164" fontId="11" fillId="2" borderId="11" xfId="0" applyNumberFormat="1" applyFont="1" applyFill="1" applyBorder="1" applyAlignment="1">
      <alignment horizontal="center"/>
    </xf>
    <xf numFmtId="2" fontId="16" fillId="2" borderId="2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2" fontId="16" fillId="2" borderId="4" xfId="0" applyNumberFormat="1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left"/>
    </xf>
    <xf numFmtId="0" fontId="0" fillId="9" borderId="6" xfId="0" applyFill="1" applyBorder="1" applyAlignment="1">
      <alignment horizontal="center"/>
    </xf>
    <xf numFmtId="0" fontId="10" fillId="9" borderId="6" xfId="0" applyFont="1" applyFill="1" applyBorder="1" applyAlignment="1">
      <alignment horizontal="center"/>
    </xf>
    <xf numFmtId="0" fontId="0" fillId="9" borderId="6" xfId="0" applyFill="1" applyBorder="1"/>
    <xf numFmtId="0" fontId="0" fillId="4" borderId="15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2" xfId="0" applyFill="1" applyBorder="1"/>
    <xf numFmtId="0" fontId="0" fillId="14" borderId="15" xfId="0" applyFill="1" applyBorder="1" applyAlignment="1">
      <alignment horizontal="left"/>
    </xf>
    <xf numFmtId="0" fontId="0" fillId="14" borderId="2" xfId="0" applyFill="1" applyBorder="1" applyAlignment="1">
      <alignment horizontal="center"/>
    </xf>
    <xf numFmtId="0" fontId="7" fillId="14" borderId="2" xfId="0" applyFont="1" applyFill="1" applyBorder="1" applyAlignment="1">
      <alignment horizontal="center"/>
    </xf>
    <xf numFmtId="0" fontId="0" fillId="14" borderId="2" xfId="0" applyFill="1" applyBorder="1"/>
    <xf numFmtId="0" fontId="0" fillId="12" borderId="15" xfId="0" applyFill="1" applyBorder="1" applyAlignment="1">
      <alignment horizontal="left"/>
    </xf>
    <xf numFmtId="0" fontId="0" fillId="12" borderId="2" xfId="0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0" fillId="12" borderId="2" xfId="0" applyFill="1" applyBorder="1"/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0" fillId="6" borderId="6" xfId="0" applyFill="1" applyBorder="1"/>
    <xf numFmtId="0" fontId="0" fillId="6" borderId="10" xfId="0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0" fillId="6" borderId="11" xfId="0" applyFill="1" applyBorder="1"/>
    <xf numFmtId="0" fontId="0" fillId="0" borderId="2" xfId="0" applyBorder="1" applyAlignment="1">
      <alignment horizontal="left"/>
    </xf>
    <xf numFmtId="0" fontId="1" fillId="8" borderId="10" xfId="0" applyFont="1" applyFill="1" applyBorder="1" applyAlignment="1">
      <alignment horizontal="left"/>
    </xf>
    <xf numFmtId="0" fontId="1" fillId="8" borderId="11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1" fillId="8" borderId="11" xfId="0" applyFont="1" applyFill="1" applyBorder="1"/>
    <xf numFmtId="164" fontId="12" fillId="5" borderId="11" xfId="0" applyNumberFormat="1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/>
    </xf>
    <xf numFmtId="0" fontId="7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/>
    </xf>
    <xf numFmtId="0" fontId="7" fillId="19" borderId="11" xfId="0" applyFont="1" applyFill="1" applyBorder="1" applyAlignment="1">
      <alignment horizontal="center"/>
    </xf>
    <xf numFmtId="0" fontId="7" fillId="19" borderId="2" xfId="0" applyFont="1" applyFill="1" applyBorder="1" applyAlignment="1">
      <alignment horizontal="center"/>
    </xf>
    <xf numFmtId="0" fontId="7" fillId="19" borderId="4" xfId="0" applyFont="1" applyFill="1" applyBorder="1" applyAlignment="1">
      <alignment horizontal="center"/>
    </xf>
    <xf numFmtId="0" fontId="7" fillId="19" borderId="6" xfId="0" applyFont="1" applyFill="1" applyBorder="1" applyAlignment="1">
      <alignment horizontal="center"/>
    </xf>
    <xf numFmtId="0" fontId="7" fillId="11" borderId="13" xfId="0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center"/>
    </xf>
    <xf numFmtId="164" fontId="11" fillId="5" borderId="9" xfId="0" applyNumberFormat="1" applyFont="1" applyFill="1" applyBorder="1" applyAlignment="1">
      <alignment horizontal="center"/>
    </xf>
    <xf numFmtId="0" fontId="0" fillId="11" borderId="10" xfId="0" applyFill="1" applyBorder="1" applyAlignment="1">
      <alignment horizontal="left"/>
    </xf>
    <xf numFmtId="0" fontId="0" fillId="11" borderId="11" xfId="0" applyFill="1" applyBorder="1" applyAlignment="1">
      <alignment horizontal="center"/>
    </xf>
    <xf numFmtId="164" fontId="11" fillId="5" borderId="12" xfId="0" applyNumberFormat="1" applyFont="1" applyFill="1" applyBorder="1" applyAlignment="1">
      <alignment horizontal="center"/>
    </xf>
    <xf numFmtId="0" fontId="7" fillId="11" borderId="6" xfId="0" applyFont="1" applyFill="1" applyBorder="1"/>
    <xf numFmtId="2" fontId="6" fillId="13" borderId="1" xfId="0" applyNumberFormat="1" applyFont="1" applyFill="1" applyBorder="1" applyAlignment="1">
      <alignment horizontal="center"/>
    </xf>
  </cellXfs>
  <cellStyles count="6">
    <cellStyle name="Normal 2" xfId="2" xr:uid="{00000000-0005-0000-0000-000001000000}"/>
    <cellStyle name="Normal 3" xfId="3" xr:uid="{00000000-0005-0000-0000-000002000000}"/>
    <cellStyle name="SAPBEXstdItem" xfId="5" xr:uid="{00000000-0005-0000-0000-000003000000}"/>
    <cellStyle name="Standard 2" xfId="1" xr:uid="{00000000-0005-0000-0000-000004000000}"/>
    <cellStyle name="Обычный" xfId="0" builtinId="0"/>
    <cellStyle name="Обычный 2" xfId="4" xr:uid="{00000000-0005-0000-0000-000005000000}"/>
  </cellStyles>
  <dxfs count="4">
    <dxf>
      <font>
        <color theme="1"/>
      </font>
    </dxf>
    <dxf>
      <font>
        <color theme="0" tint="-4.9989318521683403E-2"/>
      </font>
      <fill>
        <patternFill>
          <bgColor rgb="FF7A0000"/>
        </patternFill>
      </fill>
    </dxf>
    <dxf>
      <font>
        <color theme="1"/>
      </font>
    </dxf>
    <dxf>
      <font>
        <color theme="0" tint="-4.9989318521683403E-2"/>
      </font>
      <fill>
        <patternFill>
          <bgColor rgb="FF7A0000"/>
        </patternFill>
      </fill>
    </dxf>
  </dxfs>
  <tableStyles count="0" defaultTableStyle="TableStyleMedium2" defaultPivotStyle="PivotStyleLight16"/>
  <colors>
    <mruColors>
      <color rgb="FF341B9D"/>
      <color rgb="FF69D8FF"/>
      <color rgb="FF11FF7D"/>
      <color rgb="FF7A0000"/>
      <color rgb="FF00A800"/>
      <color rgb="FFBDFFDB"/>
      <color rgb="FF93FFC4"/>
      <color rgb="FF00DA63"/>
      <color rgb="FFEAF3FA"/>
      <color rgb="FFB8B9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8"/>
  <sheetViews>
    <sheetView tabSelected="1" view="pageBreakPreview" zoomScale="101" zoomScaleNormal="100" zoomScaleSheetLayoutView="101" workbookViewId="0">
      <selection activeCell="E213" sqref="E213"/>
    </sheetView>
  </sheetViews>
  <sheetFormatPr defaultRowHeight="14.5" outlineLevelRow="1" x14ac:dyDescent="0.35"/>
  <cols>
    <col min="1" max="1" width="2.26953125" style="9" customWidth="1"/>
    <col min="2" max="2" width="10.1796875" style="4" customWidth="1"/>
    <col min="3" max="3" width="6.26953125" style="2" customWidth="1"/>
    <col min="4" max="4" width="12.54296875" style="6" customWidth="1"/>
    <col min="5" max="5" width="36.26953125" style="3" customWidth="1"/>
    <col min="6" max="6" width="9.81640625" style="2" customWidth="1"/>
    <col min="7" max="7" width="13.7265625" style="1" bestFit="1" customWidth="1"/>
    <col min="8" max="8" width="14.1796875" style="7" customWidth="1"/>
    <col min="9" max="9" width="13.81640625" style="22" customWidth="1"/>
    <col min="10" max="10" width="9" style="22" customWidth="1"/>
    <col min="14" max="14" width="8.7265625" customWidth="1"/>
  </cols>
  <sheetData>
    <row r="1" spans="1:10" s="232" customFormat="1" ht="60.75" customHeight="1" x14ac:dyDescent="0.35">
      <c r="A1" s="231"/>
      <c r="B1" s="137" t="s">
        <v>0</v>
      </c>
      <c r="C1" s="138" t="s">
        <v>2</v>
      </c>
      <c r="D1" s="139" t="s">
        <v>3</v>
      </c>
      <c r="E1" s="140" t="s">
        <v>4</v>
      </c>
      <c r="F1" s="139" t="s">
        <v>555</v>
      </c>
      <c r="G1" s="142" t="s">
        <v>1</v>
      </c>
      <c r="H1" s="141" t="s">
        <v>564</v>
      </c>
      <c r="I1" s="143" t="s">
        <v>8</v>
      </c>
      <c r="J1" s="143" t="s">
        <v>7</v>
      </c>
    </row>
    <row r="2" spans="1:10" s="105" customFormat="1" ht="21" customHeight="1" thickBot="1" x14ac:dyDescent="0.5">
      <c r="A2" s="103" t="s">
        <v>153</v>
      </c>
      <c r="B2" s="102"/>
      <c r="C2" s="102"/>
      <c r="D2" s="144" t="str">
        <f>A2</f>
        <v xml:space="preserve">EF </v>
      </c>
      <c r="E2" s="102" t="s">
        <v>247</v>
      </c>
      <c r="F2" s="102"/>
      <c r="G2" s="104"/>
      <c r="H2" s="104"/>
    </row>
    <row r="3" spans="1:10" s="5" customFormat="1" outlineLevel="1" x14ac:dyDescent="0.35">
      <c r="A3" s="10"/>
      <c r="B3" s="78" t="s">
        <v>154</v>
      </c>
      <c r="C3" s="79">
        <v>6</v>
      </c>
      <c r="D3" s="160">
        <v>1023023</v>
      </c>
      <c r="E3" s="80" t="s">
        <v>9</v>
      </c>
      <c r="F3" s="79">
        <v>568</v>
      </c>
      <c r="G3" s="42" t="s">
        <v>5</v>
      </c>
      <c r="H3" s="23">
        <v>31.092193372927092</v>
      </c>
      <c r="I3" s="43" t="s">
        <v>70</v>
      </c>
      <c r="J3" s="44">
        <v>0.27400000000000002</v>
      </c>
    </row>
    <row r="4" spans="1:10" s="5" customFormat="1" outlineLevel="1" x14ac:dyDescent="0.35">
      <c r="A4" s="10"/>
      <c r="B4" s="81" t="s">
        <v>154</v>
      </c>
      <c r="C4" s="82">
        <v>6</v>
      </c>
      <c r="D4" s="159">
        <v>1023037</v>
      </c>
      <c r="E4" s="83" t="s">
        <v>10</v>
      </c>
      <c r="F4" s="82">
        <v>380</v>
      </c>
      <c r="G4" s="24" t="s">
        <v>5</v>
      </c>
      <c r="H4" s="24">
        <v>36.250969006969321</v>
      </c>
      <c r="I4" s="40" t="s">
        <v>70</v>
      </c>
      <c r="J4" s="41">
        <v>0.27400000000000002</v>
      </c>
    </row>
    <row r="5" spans="1:10" s="5" customFormat="1" outlineLevel="1" x14ac:dyDescent="0.35">
      <c r="A5" s="10"/>
      <c r="B5" s="81" t="s">
        <v>154</v>
      </c>
      <c r="C5" s="82">
        <v>6</v>
      </c>
      <c r="D5" s="159">
        <v>1023038</v>
      </c>
      <c r="E5" s="83" t="s">
        <v>11</v>
      </c>
      <c r="F5" s="82">
        <v>330</v>
      </c>
      <c r="G5" s="24" t="s">
        <v>5</v>
      </c>
      <c r="H5" s="24">
        <v>40.180287658248993</v>
      </c>
      <c r="I5" s="40" t="s">
        <v>70</v>
      </c>
      <c r="J5" s="41">
        <v>0.27400000000000002</v>
      </c>
    </row>
    <row r="6" spans="1:10" s="5" customFormat="1" outlineLevel="1" x14ac:dyDescent="0.35">
      <c r="A6" s="10"/>
      <c r="B6" s="81" t="s">
        <v>154</v>
      </c>
      <c r="C6" s="82">
        <v>6</v>
      </c>
      <c r="D6" s="159">
        <v>1023039</v>
      </c>
      <c r="E6" s="83" t="s">
        <v>12</v>
      </c>
      <c r="F6" s="82">
        <v>280</v>
      </c>
      <c r="G6" s="24" t="s">
        <v>5</v>
      </c>
      <c r="H6" s="24">
        <v>42.178248203380612</v>
      </c>
      <c r="I6" s="40" t="s">
        <v>70</v>
      </c>
      <c r="J6" s="41">
        <v>0.27400000000000002</v>
      </c>
    </row>
    <row r="7" spans="1:10" s="5" customFormat="1" outlineLevel="1" x14ac:dyDescent="0.35">
      <c r="A7" s="10"/>
      <c r="B7" s="81" t="s">
        <v>154</v>
      </c>
      <c r="C7" s="82">
        <v>6</v>
      </c>
      <c r="D7" s="159">
        <v>1023028</v>
      </c>
      <c r="E7" s="83" t="s">
        <v>13</v>
      </c>
      <c r="F7" s="82">
        <v>228</v>
      </c>
      <c r="G7" s="24" t="s">
        <v>5</v>
      </c>
      <c r="H7" s="24">
        <v>47.03320077180063</v>
      </c>
      <c r="I7" s="40" t="s">
        <v>70</v>
      </c>
      <c r="J7" s="41">
        <v>0.27400000000000002</v>
      </c>
    </row>
    <row r="8" spans="1:10" s="5" customFormat="1" outlineLevel="1" x14ac:dyDescent="0.35">
      <c r="A8" s="10"/>
      <c r="B8" s="81" t="s">
        <v>154</v>
      </c>
      <c r="C8" s="82">
        <v>6</v>
      </c>
      <c r="D8" s="159">
        <v>1023029</v>
      </c>
      <c r="E8" s="83" t="s">
        <v>14</v>
      </c>
      <c r="F8" s="82">
        <v>170</v>
      </c>
      <c r="G8" s="24" t="s">
        <v>5</v>
      </c>
      <c r="H8" s="24">
        <v>58.250556612059796</v>
      </c>
      <c r="I8" s="40" t="s">
        <v>70</v>
      </c>
      <c r="J8" s="41">
        <v>0.27400000000000002</v>
      </c>
    </row>
    <row r="9" spans="1:10" s="5" customFormat="1" outlineLevel="1" x14ac:dyDescent="0.35">
      <c r="A9" s="10"/>
      <c r="B9" s="81" t="s">
        <v>154</v>
      </c>
      <c r="C9" s="82">
        <v>6</v>
      </c>
      <c r="D9" s="159">
        <v>1023030</v>
      </c>
      <c r="E9" s="83" t="s">
        <v>15</v>
      </c>
      <c r="F9" s="82">
        <v>128</v>
      </c>
      <c r="G9" s="24" t="s">
        <v>5</v>
      </c>
      <c r="H9" s="24">
        <v>67.230296544688144</v>
      </c>
      <c r="I9" s="40" t="s">
        <v>70</v>
      </c>
      <c r="J9" s="41">
        <v>0.27400000000000002</v>
      </c>
    </row>
    <row r="10" spans="1:10" ht="15" outlineLevel="1" thickBot="1" x14ac:dyDescent="0.4">
      <c r="B10" s="84" t="s">
        <v>154</v>
      </c>
      <c r="C10" s="85">
        <v>6</v>
      </c>
      <c r="D10" s="88">
        <v>1023031</v>
      </c>
      <c r="E10" s="86" t="s">
        <v>16</v>
      </c>
      <c r="F10" s="85">
        <v>110</v>
      </c>
      <c r="G10" s="25" t="s">
        <v>5</v>
      </c>
      <c r="H10" s="25">
        <v>82.327159424167149</v>
      </c>
      <c r="I10" s="35" t="s">
        <v>70</v>
      </c>
      <c r="J10" s="36">
        <v>0.27400000000000002</v>
      </c>
    </row>
    <row r="11" spans="1:10" s="5" customFormat="1" outlineLevel="1" x14ac:dyDescent="0.35">
      <c r="A11" s="10"/>
      <c r="B11" s="78" t="s">
        <v>154</v>
      </c>
      <c r="C11" s="79">
        <v>9</v>
      </c>
      <c r="D11" s="160">
        <v>1023032</v>
      </c>
      <c r="E11" s="80" t="s">
        <v>17</v>
      </c>
      <c r="F11" s="79">
        <v>362</v>
      </c>
      <c r="G11" s="23" t="s">
        <v>5</v>
      </c>
      <c r="H11" s="23">
        <v>45.89274914794813</v>
      </c>
      <c r="I11" s="43" t="s">
        <v>70</v>
      </c>
      <c r="J11" s="44">
        <v>0.27400000000000002</v>
      </c>
    </row>
    <row r="12" spans="1:10" s="5" customFormat="1" outlineLevel="1" x14ac:dyDescent="0.35">
      <c r="A12" s="10" t="s">
        <v>104</v>
      </c>
      <c r="B12" s="81" t="s">
        <v>154</v>
      </c>
      <c r="C12" s="82">
        <v>9</v>
      </c>
      <c r="D12" s="159">
        <v>1023033</v>
      </c>
      <c r="E12" s="83" t="s">
        <v>18</v>
      </c>
      <c r="F12" s="82">
        <v>266</v>
      </c>
      <c r="G12" s="24" t="s">
        <v>5</v>
      </c>
      <c r="H12" s="24">
        <v>48.912537582338537</v>
      </c>
      <c r="I12" s="40" t="s">
        <v>70</v>
      </c>
      <c r="J12" s="41">
        <v>0.27400000000000002</v>
      </c>
    </row>
    <row r="13" spans="1:10" s="5" customFormat="1" outlineLevel="1" x14ac:dyDescent="0.35">
      <c r="A13" s="10"/>
      <c r="B13" s="81" t="s">
        <v>154</v>
      </c>
      <c r="C13" s="82">
        <v>9</v>
      </c>
      <c r="D13" s="159">
        <v>1023034</v>
      </c>
      <c r="E13" s="83" t="s">
        <v>19</v>
      </c>
      <c r="F13" s="82">
        <v>234</v>
      </c>
      <c r="G13" s="24" t="s">
        <v>5</v>
      </c>
      <c r="H13" s="24">
        <v>50.929067572090538</v>
      </c>
      <c r="I13" s="40" t="s">
        <v>70</v>
      </c>
      <c r="J13" s="41">
        <v>0.27400000000000002</v>
      </c>
    </row>
    <row r="14" spans="1:10" s="5" customFormat="1" outlineLevel="1" x14ac:dyDescent="0.35">
      <c r="A14" s="10"/>
      <c r="B14" s="81" t="s">
        <v>154</v>
      </c>
      <c r="C14" s="82">
        <v>9</v>
      </c>
      <c r="D14" s="159">
        <v>1023045</v>
      </c>
      <c r="E14" s="83" t="s">
        <v>20</v>
      </c>
      <c r="F14" s="82">
        <v>200</v>
      </c>
      <c r="G14" s="24" t="s">
        <v>5</v>
      </c>
      <c r="H14" s="24">
        <v>57.860949092478464</v>
      </c>
      <c r="I14" s="40" t="s">
        <v>70</v>
      </c>
      <c r="J14" s="41">
        <v>0.27400000000000002</v>
      </c>
    </row>
    <row r="15" spans="1:10" s="5" customFormat="1" outlineLevel="1" x14ac:dyDescent="0.35">
      <c r="A15" s="10"/>
      <c r="B15" s="81" t="s">
        <v>154</v>
      </c>
      <c r="C15" s="82">
        <v>9</v>
      </c>
      <c r="D15" s="159">
        <v>1023046</v>
      </c>
      <c r="E15" s="83" t="s">
        <v>21</v>
      </c>
      <c r="F15" s="82">
        <v>166</v>
      </c>
      <c r="G15" s="24" t="s">
        <v>5</v>
      </c>
      <c r="H15" s="24">
        <v>60.857528133575414</v>
      </c>
      <c r="I15" s="40" t="s">
        <v>70</v>
      </c>
      <c r="J15" s="41">
        <v>0.27400000000000002</v>
      </c>
    </row>
    <row r="16" spans="1:10" s="5" customFormat="1" outlineLevel="1" x14ac:dyDescent="0.35">
      <c r="A16" s="10"/>
      <c r="B16" s="81" t="s">
        <v>154</v>
      </c>
      <c r="C16" s="82">
        <v>9</v>
      </c>
      <c r="D16" s="159">
        <v>1023047</v>
      </c>
      <c r="E16" s="83" t="s">
        <v>22</v>
      </c>
      <c r="F16" s="82">
        <v>136</v>
      </c>
      <c r="G16" s="24" t="s">
        <v>5</v>
      </c>
      <c r="H16" s="24">
        <v>72.966182109216433</v>
      </c>
      <c r="I16" s="40" t="s">
        <v>70</v>
      </c>
      <c r="J16" s="41">
        <v>0.27400000000000002</v>
      </c>
    </row>
    <row r="17" spans="1:10" s="5" customFormat="1" outlineLevel="1" x14ac:dyDescent="0.35">
      <c r="A17" s="10"/>
      <c r="B17" s="81" t="s">
        <v>154</v>
      </c>
      <c r="C17" s="82">
        <v>9</v>
      </c>
      <c r="D17" s="159">
        <v>1023048</v>
      </c>
      <c r="E17" s="83" t="s">
        <v>23</v>
      </c>
      <c r="F17" s="82">
        <v>98</v>
      </c>
      <c r="G17" s="24" t="s">
        <v>5</v>
      </c>
      <c r="H17" s="24">
        <v>83.849186470073235</v>
      </c>
      <c r="I17" s="40" t="s">
        <v>70</v>
      </c>
      <c r="J17" s="41">
        <v>0.27400000000000002</v>
      </c>
    </row>
    <row r="18" spans="1:10" s="5" customFormat="1" outlineLevel="1" x14ac:dyDescent="0.35">
      <c r="A18" s="10"/>
      <c r="B18" s="81" t="s">
        <v>154</v>
      </c>
      <c r="C18" s="82">
        <v>9</v>
      </c>
      <c r="D18" s="159">
        <v>1023049</v>
      </c>
      <c r="E18" s="83" t="s">
        <v>24</v>
      </c>
      <c r="F18" s="82">
        <v>76</v>
      </c>
      <c r="G18" s="24" t="s">
        <v>5</v>
      </c>
      <c r="H18" s="24">
        <v>109.54111369301577</v>
      </c>
      <c r="I18" s="40" t="s">
        <v>70</v>
      </c>
      <c r="J18" s="41">
        <v>0.27400000000000002</v>
      </c>
    </row>
    <row r="19" spans="1:10" s="5" customFormat="1" outlineLevel="1" x14ac:dyDescent="0.35">
      <c r="A19" s="10"/>
      <c r="B19" s="81" t="s">
        <v>154</v>
      </c>
      <c r="C19" s="82">
        <v>9</v>
      </c>
      <c r="D19" s="159">
        <v>1023050</v>
      </c>
      <c r="E19" s="83" t="s">
        <v>25</v>
      </c>
      <c r="F19" s="82">
        <v>64</v>
      </c>
      <c r="G19" s="24" t="s">
        <v>5</v>
      </c>
      <c r="H19" s="24">
        <v>120.56469630797118</v>
      </c>
      <c r="I19" s="40" t="s">
        <v>70</v>
      </c>
      <c r="J19" s="41">
        <v>0.27400000000000002</v>
      </c>
    </row>
    <row r="20" spans="1:10" s="5" customFormat="1" outlineLevel="1" x14ac:dyDescent="0.35">
      <c r="A20" s="10"/>
      <c r="B20" s="81" t="s">
        <v>154</v>
      </c>
      <c r="C20" s="82">
        <v>9</v>
      </c>
      <c r="D20" s="159">
        <v>1023051</v>
      </c>
      <c r="E20" s="83" t="s">
        <v>26</v>
      </c>
      <c r="F20" s="82">
        <v>54</v>
      </c>
      <c r="G20" s="24" t="s">
        <v>5</v>
      </c>
      <c r="H20" s="24">
        <v>146.68913706531259</v>
      </c>
      <c r="I20" s="40" t="s">
        <v>70</v>
      </c>
      <c r="J20" s="41">
        <v>0.27400000000000002</v>
      </c>
    </row>
    <row r="21" spans="1:10" s="5" customFormat="1" outlineLevel="1" x14ac:dyDescent="0.35">
      <c r="A21" s="10"/>
      <c r="B21" s="81" t="s">
        <v>154</v>
      </c>
      <c r="C21" s="82">
        <v>9</v>
      </c>
      <c r="D21" s="159">
        <v>1023052</v>
      </c>
      <c r="E21" s="83" t="s">
        <v>27</v>
      </c>
      <c r="F21" s="82">
        <v>52</v>
      </c>
      <c r="G21" s="24" t="s">
        <v>5</v>
      </c>
      <c r="H21" s="24">
        <v>163.33180486428429</v>
      </c>
      <c r="I21" s="40" t="s">
        <v>70</v>
      </c>
      <c r="J21" s="41">
        <v>0.27400000000000002</v>
      </c>
    </row>
    <row r="22" spans="1:10" s="5" customFormat="1" outlineLevel="1" x14ac:dyDescent="0.35">
      <c r="A22" s="10"/>
      <c r="B22" s="81" t="s">
        <v>154</v>
      </c>
      <c r="C22" s="82">
        <v>9</v>
      </c>
      <c r="D22" s="159">
        <v>1023053</v>
      </c>
      <c r="E22" s="83" t="s">
        <v>28</v>
      </c>
      <c r="F22" s="82">
        <v>44</v>
      </c>
      <c r="G22" s="24" t="s">
        <v>5</v>
      </c>
      <c r="H22" s="24">
        <v>173.05504123700914</v>
      </c>
      <c r="I22" s="40" t="s">
        <v>70</v>
      </c>
      <c r="J22" s="41">
        <v>0.27400000000000002</v>
      </c>
    </row>
    <row r="23" spans="1:10" s="5" customFormat="1" outlineLevel="1" x14ac:dyDescent="0.35">
      <c r="A23" s="10"/>
      <c r="B23" s="81" t="s">
        <v>154</v>
      </c>
      <c r="C23" s="82">
        <v>9</v>
      </c>
      <c r="D23" s="159">
        <v>1023054</v>
      </c>
      <c r="E23" s="83" t="s">
        <v>29</v>
      </c>
      <c r="F23" s="82">
        <v>44</v>
      </c>
      <c r="G23" s="24" t="s">
        <v>5</v>
      </c>
      <c r="H23" s="24">
        <v>189.90959975615934</v>
      </c>
      <c r="I23" s="40" t="s">
        <v>70</v>
      </c>
      <c r="J23" s="41">
        <v>0.27400000000000002</v>
      </c>
    </row>
    <row r="24" spans="1:10" s="5" customFormat="1" outlineLevel="1" x14ac:dyDescent="0.35">
      <c r="A24" s="10"/>
      <c r="B24" s="84" t="s">
        <v>154</v>
      </c>
      <c r="C24" s="85">
        <v>9</v>
      </c>
      <c r="D24" s="88">
        <v>1023055</v>
      </c>
      <c r="E24" s="86" t="s">
        <v>30</v>
      </c>
      <c r="F24" s="85">
        <v>44</v>
      </c>
      <c r="G24" s="25" t="s">
        <v>5</v>
      </c>
      <c r="H24" s="25">
        <v>215.96996044865384</v>
      </c>
      <c r="I24" s="35" t="s">
        <v>70</v>
      </c>
      <c r="J24" s="36">
        <v>0.27400000000000002</v>
      </c>
    </row>
    <row r="25" spans="1:10" s="5" customFormat="1" outlineLevel="1" x14ac:dyDescent="0.35">
      <c r="A25" s="10"/>
      <c r="B25" s="81" t="s">
        <v>154</v>
      </c>
      <c r="C25" s="82">
        <v>9</v>
      </c>
      <c r="D25" s="159">
        <v>1023056</v>
      </c>
      <c r="E25" s="83" t="s">
        <v>31</v>
      </c>
      <c r="F25" s="82">
        <v>36</v>
      </c>
      <c r="G25" s="24" t="s">
        <v>5</v>
      </c>
      <c r="H25" s="24">
        <v>279.94041953061139</v>
      </c>
      <c r="I25" s="40" t="s">
        <v>70</v>
      </c>
      <c r="J25" s="41">
        <v>0.27400000000000002</v>
      </c>
    </row>
    <row r="26" spans="1:10" s="5" customFormat="1" outlineLevel="1" x14ac:dyDescent="0.35">
      <c r="A26" s="10"/>
      <c r="B26" s="81" t="s">
        <v>154</v>
      </c>
      <c r="C26" s="82">
        <v>9</v>
      </c>
      <c r="D26" s="159">
        <v>1023165</v>
      </c>
      <c r="E26" s="83" t="s">
        <v>85</v>
      </c>
      <c r="F26" s="82">
        <v>32</v>
      </c>
      <c r="G26" s="24" t="s">
        <v>5</v>
      </c>
      <c r="H26" s="24">
        <v>425.41728239019898</v>
      </c>
      <c r="I26" s="40" t="s">
        <v>70</v>
      </c>
      <c r="J26" s="41">
        <v>0.27400000000000002</v>
      </c>
    </row>
    <row r="27" spans="1:10" s="5" customFormat="1" outlineLevel="1" x14ac:dyDescent="0.35">
      <c r="A27" s="10"/>
      <c r="B27" s="81" t="s">
        <v>154</v>
      </c>
      <c r="C27" s="82">
        <v>9</v>
      </c>
      <c r="D27" s="159">
        <v>1023166</v>
      </c>
      <c r="E27" s="83" t="s">
        <v>86</v>
      </c>
      <c r="F27" s="82">
        <v>32</v>
      </c>
      <c r="G27" s="24" t="s">
        <v>5</v>
      </c>
      <c r="H27" s="24">
        <v>443.95729676126416</v>
      </c>
      <c r="I27" s="40" t="s">
        <v>70</v>
      </c>
      <c r="J27" s="41">
        <v>0.27400000000000002</v>
      </c>
    </row>
    <row r="28" spans="1:10" outlineLevel="1" x14ac:dyDescent="0.35">
      <c r="B28" s="84" t="s">
        <v>154</v>
      </c>
      <c r="C28" s="85">
        <v>9</v>
      </c>
      <c r="D28" s="88">
        <v>1023167</v>
      </c>
      <c r="E28" s="86" t="s">
        <v>87</v>
      </c>
      <c r="F28" s="85">
        <v>20</v>
      </c>
      <c r="G28" s="25" t="s">
        <v>5</v>
      </c>
      <c r="H28" s="25">
        <v>495.84740746331948</v>
      </c>
      <c r="I28" s="35" t="s">
        <v>70</v>
      </c>
      <c r="J28" s="36">
        <v>0.27400000000000002</v>
      </c>
    </row>
    <row r="29" spans="1:10" ht="15" outlineLevel="1" thickBot="1" x14ac:dyDescent="0.4">
      <c r="B29" s="84" t="s">
        <v>154</v>
      </c>
      <c r="C29" s="85">
        <v>9</v>
      </c>
      <c r="D29" s="88">
        <v>1023168</v>
      </c>
      <c r="E29" s="89" t="s">
        <v>88</v>
      </c>
      <c r="F29" s="85">
        <v>16</v>
      </c>
      <c r="G29" s="25" t="s">
        <v>5</v>
      </c>
      <c r="H29" s="25">
        <v>531.64732541913315</v>
      </c>
      <c r="I29" s="35" t="s">
        <v>70</v>
      </c>
      <c r="J29" s="36">
        <v>0.27400000000000002</v>
      </c>
    </row>
    <row r="30" spans="1:10" s="5" customFormat="1" outlineLevel="1" x14ac:dyDescent="0.35">
      <c r="A30" s="10"/>
      <c r="B30" s="78" t="s">
        <v>154</v>
      </c>
      <c r="C30" s="79">
        <v>13</v>
      </c>
      <c r="D30" s="160">
        <v>1023057</v>
      </c>
      <c r="E30" s="80" t="s">
        <v>32</v>
      </c>
      <c r="F30" s="79">
        <v>172</v>
      </c>
      <c r="G30" s="23" t="s">
        <v>5</v>
      </c>
      <c r="H30" s="23">
        <v>77.008222541539368</v>
      </c>
      <c r="I30" s="43" t="s">
        <v>70</v>
      </c>
      <c r="J30" s="44">
        <v>0.27400000000000002</v>
      </c>
    </row>
    <row r="31" spans="1:10" s="5" customFormat="1" outlineLevel="1" x14ac:dyDescent="0.35">
      <c r="A31" s="10"/>
      <c r="B31" s="81" t="s">
        <v>154</v>
      </c>
      <c r="C31" s="82">
        <v>13</v>
      </c>
      <c r="D31" s="159">
        <v>1023058</v>
      </c>
      <c r="E31" s="83" t="s">
        <v>33</v>
      </c>
      <c r="F31" s="82">
        <v>162</v>
      </c>
      <c r="G31" s="24" t="s">
        <v>5</v>
      </c>
      <c r="H31" s="24">
        <v>82.634219276000721</v>
      </c>
      <c r="I31" s="40" t="s">
        <v>70</v>
      </c>
      <c r="J31" s="41">
        <v>0.27400000000000002</v>
      </c>
    </row>
    <row r="32" spans="1:10" s="5" customFormat="1" outlineLevel="1" x14ac:dyDescent="0.35">
      <c r="A32" s="10"/>
      <c r="B32" s="81" t="s">
        <v>154</v>
      </c>
      <c r="C32" s="82">
        <v>13</v>
      </c>
      <c r="D32" s="159">
        <v>1023059</v>
      </c>
      <c r="E32" s="83" t="s">
        <v>34</v>
      </c>
      <c r="F32" s="82">
        <v>122</v>
      </c>
      <c r="G32" s="24" t="s">
        <v>5</v>
      </c>
      <c r="H32" s="24">
        <v>85.524196181485337</v>
      </c>
      <c r="I32" s="40" t="s">
        <v>70</v>
      </c>
      <c r="J32" s="41">
        <v>0.27400000000000002</v>
      </c>
    </row>
    <row r="33" spans="1:10" s="5" customFormat="1" outlineLevel="1" x14ac:dyDescent="0.35">
      <c r="A33" s="10"/>
      <c r="B33" s="81" t="s">
        <v>154</v>
      </c>
      <c r="C33" s="82">
        <v>13</v>
      </c>
      <c r="D33" s="159">
        <v>1023060</v>
      </c>
      <c r="E33" s="83" t="s">
        <v>35</v>
      </c>
      <c r="F33" s="82">
        <v>104</v>
      </c>
      <c r="G33" s="24" t="s">
        <v>5</v>
      </c>
      <c r="H33" s="24">
        <v>94.082039285922832</v>
      </c>
      <c r="I33" s="40" t="s">
        <v>70</v>
      </c>
      <c r="J33" s="41">
        <v>0.27400000000000002</v>
      </c>
    </row>
    <row r="34" spans="1:10" s="5" customFormat="1" outlineLevel="1" x14ac:dyDescent="0.35">
      <c r="A34" s="10"/>
      <c r="B34" s="81" t="s">
        <v>154</v>
      </c>
      <c r="C34" s="82">
        <v>13</v>
      </c>
      <c r="D34" s="159">
        <v>1023061</v>
      </c>
      <c r="E34" s="83" t="s">
        <v>36</v>
      </c>
      <c r="F34" s="82">
        <v>100</v>
      </c>
      <c r="G34" s="24" t="s">
        <v>5</v>
      </c>
      <c r="H34" s="24">
        <v>109.15015935546688</v>
      </c>
      <c r="I34" s="40" t="s">
        <v>70</v>
      </c>
      <c r="J34" s="41">
        <v>0.27400000000000002</v>
      </c>
    </row>
    <row r="35" spans="1:10" s="5" customFormat="1" outlineLevel="1" x14ac:dyDescent="0.35">
      <c r="A35" s="10"/>
      <c r="B35" s="81" t="s">
        <v>154</v>
      </c>
      <c r="C35" s="82">
        <v>13</v>
      </c>
      <c r="D35" s="159">
        <v>1023062</v>
      </c>
      <c r="E35" s="83" t="s">
        <v>37</v>
      </c>
      <c r="F35" s="82">
        <v>82</v>
      </c>
      <c r="G35" s="24" t="s">
        <v>5</v>
      </c>
      <c r="H35" s="24">
        <v>131.06195062587517</v>
      </c>
      <c r="I35" s="40" t="s">
        <v>70</v>
      </c>
      <c r="J35" s="41">
        <v>0.27400000000000002</v>
      </c>
    </row>
    <row r="36" spans="1:10" s="5" customFormat="1" outlineLevel="1" x14ac:dyDescent="0.35">
      <c r="A36" s="10"/>
      <c r="B36" s="81" t="s">
        <v>154</v>
      </c>
      <c r="C36" s="82">
        <v>13</v>
      </c>
      <c r="D36" s="159">
        <v>1023063</v>
      </c>
      <c r="E36" s="83" t="s">
        <v>38</v>
      </c>
      <c r="F36" s="82">
        <v>60</v>
      </c>
      <c r="G36" s="24" t="s">
        <v>5</v>
      </c>
      <c r="H36" s="24">
        <v>158.24005634538065</v>
      </c>
      <c r="I36" s="40" t="s">
        <v>70</v>
      </c>
      <c r="J36" s="41">
        <v>0.27400000000000002</v>
      </c>
    </row>
    <row r="37" spans="1:10" s="5" customFormat="1" outlineLevel="1" x14ac:dyDescent="0.35">
      <c r="A37" s="10"/>
      <c r="B37" s="81" t="s">
        <v>154</v>
      </c>
      <c r="C37" s="82">
        <v>13</v>
      </c>
      <c r="D37" s="159">
        <v>1023064</v>
      </c>
      <c r="E37" s="83" t="s">
        <v>39</v>
      </c>
      <c r="F37" s="82">
        <v>50</v>
      </c>
      <c r="G37" s="24" t="s">
        <v>5</v>
      </c>
      <c r="H37" s="24">
        <v>183.36122471660562</v>
      </c>
      <c r="I37" s="40" t="s">
        <v>70</v>
      </c>
      <c r="J37" s="41">
        <v>0.27400000000000002</v>
      </c>
    </row>
    <row r="38" spans="1:10" s="5" customFormat="1" outlineLevel="1" x14ac:dyDescent="0.35">
      <c r="A38" s="10"/>
      <c r="B38" s="81" t="s">
        <v>154</v>
      </c>
      <c r="C38" s="82">
        <v>13</v>
      </c>
      <c r="D38" s="159">
        <v>1023065</v>
      </c>
      <c r="E38" s="83" t="s">
        <v>40</v>
      </c>
      <c r="F38" s="82">
        <v>42</v>
      </c>
      <c r="G38" s="24" t="s">
        <v>5</v>
      </c>
      <c r="H38" s="24">
        <v>204.63760414704475</v>
      </c>
      <c r="I38" s="40" t="s">
        <v>70</v>
      </c>
      <c r="J38" s="41">
        <v>0.27400000000000002</v>
      </c>
    </row>
    <row r="39" spans="1:10" s="5" customFormat="1" outlineLevel="1" x14ac:dyDescent="0.35">
      <c r="A39" s="10"/>
      <c r="B39" s="81" t="s">
        <v>154</v>
      </c>
      <c r="C39" s="82">
        <v>13</v>
      </c>
      <c r="D39" s="159">
        <v>1023066</v>
      </c>
      <c r="E39" s="83" t="s">
        <v>41</v>
      </c>
      <c r="F39" s="82">
        <v>38</v>
      </c>
      <c r="G39" s="24" t="s">
        <v>5</v>
      </c>
      <c r="H39" s="24">
        <v>214.58767844759149</v>
      </c>
      <c r="I39" s="40" t="s">
        <v>70</v>
      </c>
      <c r="J39" s="41">
        <v>0.27400000000000002</v>
      </c>
    </row>
    <row r="40" spans="1:10" s="5" customFormat="1" outlineLevel="1" x14ac:dyDescent="0.35">
      <c r="A40" s="10"/>
      <c r="B40" s="81" t="s">
        <v>154</v>
      </c>
      <c r="C40" s="82">
        <v>13</v>
      </c>
      <c r="D40" s="159">
        <v>1023067</v>
      </c>
      <c r="E40" s="83" t="s">
        <v>42</v>
      </c>
      <c r="F40" s="82">
        <v>32</v>
      </c>
      <c r="G40" s="24" t="s">
        <v>5</v>
      </c>
      <c r="H40" s="24">
        <v>231.01665750445227</v>
      </c>
      <c r="I40" s="40" t="s">
        <v>70</v>
      </c>
      <c r="J40" s="41">
        <v>0.27400000000000002</v>
      </c>
    </row>
    <row r="41" spans="1:10" s="5" customFormat="1" outlineLevel="1" x14ac:dyDescent="0.35">
      <c r="A41" s="10"/>
      <c r="B41" s="81" t="s">
        <v>154</v>
      </c>
      <c r="C41" s="82">
        <v>13</v>
      </c>
      <c r="D41" s="159">
        <v>1023068</v>
      </c>
      <c r="E41" s="83" t="s">
        <v>43</v>
      </c>
      <c r="F41" s="82">
        <v>32</v>
      </c>
      <c r="G41" s="24" t="s">
        <v>5</v>
      </c>
      <c r="H41" s="24">
        <v>253.20826535300344</v>
      </c>
      <c r="I41" s="40" t="s">
        <v>70</v>
      </c>
      <c r="J41" s="41">
        <v>0.27400000000000002</v>
      </c>
    </row>
    <row r="42" spans="1:10" s="5" customFormat="1" outlineLevel="1" x14ac:dyDescent="0.35">
      <c r="A42" s="10"/>
      <c r="B42" s="81" t="s">
        <v>154</v>
      </c>
      <c r="C42" s="82">
        <v>13</v>
      </c>
      <c r="D42" s="159">
        <v>1023069</v>
      </c>
      <c r="E42" s="83" t="s">
        <v>44</v>
      </c>
      <c r="F42" s="82">
        <v>30</v>
      </c>
      <c r="G42" s="24" t="s">
        <v>5</v>
      </c>
      <c r="H42" s="24">
        <v>262.61694731537563</v>
      </c>
      <c r="I42" s="40" t="s">
        <v>70</v>
      </c>
      <c r="J42" s="41">
        <v>0.27400000000000002</v>
      </c>
    </row>
    <row r="43" spans="1:10" s="5" customFormat="1" outlineLevel="1" x14ac:dyDescent="0.35">
      <c r="A43" s="10"/>
      <c r="B43" s="81" t="s">
        <v>154</v>
      </c>
      <c r="C43" s="82">
        <v>13</v>
      </c>
      <c r="D43" s="159">
        <v>1023070</v>
      </c>
      <c r="E43" s="83" t="s">
        <v>45</v>
      </c>
      <c r="F43" s="82">
        <v>28</v>
      </c>
      <c r="G43" s="24" t="s">
        <v>5</v>
      </c>
      <c r="H43" s="24">
        <v>299.37390270191833</v>
      </c>
      <c r="I43" s="40" t="s">
        <v>70</v>
      </c>
      <c r="J43" s="41">
        <v>0.27400000000000002</v>
      </c>
    </row>
    <row r="44" spans="1:10" outlineLevel="1" x14ac:dyDescent="0.35">
      <c r="B44" s="84" t="s">
        <v>154</v>
      </c>
      <c r="C44" s="85">
        <v>13</v>
      </c>
      <c r="D44" s="88">
        <v>1023071</v>
      </c>
      <c r="E44" s="86" t="s">
        <v>46</v>
      </c>
      <c r="F44" s="85">
        <v>20</v>
      </c>
      <c r="G44" s="25" t="s">
        <v>5</v>
      </c>
      <c r="H44" s="25">
        <v>341.56820517629001</v>
      </c>
      <c r="I44" s="35" t="s">
        <v>70</v>
      </c>
      <c r="J44" s="36">
        <v>0.27400000000000002</v>
      </c>
    </row>
    <row r="45" spans="1:10" s="5" customFormat="1" outlineLevel="1" x14ac:dyDescent="0.35">
      <c r="A45" s="10"/>
      <c r="B45" s="81" t="s">
        <v>154</v>
      </c>
      <c r="C45" s="82">
        <v>13</v>
      </c>
      <c r="D45" s="159">
        <v>1023072</v>
      </c>
      <c r="E45" s="83" t="s">
        <v>47</v>
      </c>
      <c r="F45" s="82">
        <v>20</v>
      </c>
      <c r="G45" s="24" t="s">
        <v>5</v>
      </c>
      <c r="H45" s="24">
        <v>388.08503527462915</v>
      </c>
      <c r="I45" s="40" t="s">
        <v>70</v>
      </c>
      <c r="J45" s="41">
        <v>0.27400000000000002</v>
      </c>
    </row>
    <row r="46" spans="1:10" s="5" customFormat="1" outlineLevel="1" x14ac:dyDescent="0.35">
      <c r="A46" s="10"/>
      <c r="B46" s="81" t="s">
        <v>154</v>
      </c>
      <c r="C46" s="82">
        <v>13</v>
      </c>
      <c r="D46" s="159">
        <v>1023169</v>
      </c>
      <c r="E46" s="83" t="s">
        <v>89</v>
      </c>
      <c r="F46" s="82">
        <v>20</v>
      </c>
      <c r="G46" s="24" t="s">
        <v>5</v>
      </c>
      <c r="H46" s="24">
        <v>473.07661421044361</v>
      </c>
      <c r="I46" s="40" t="s">
        <v>70</v>
      </c>
      <c r="J46" s="41">
        <v>0.27400000000000002</v>
      </c>
    </row>
    <row r="47" spans="1:10" s="5" customFormat="1" outlineLevel="1" x14ac:dyDescent="0.35">
      <c r="A47" s="10"/>
      <c r="B47" s="81" t="s">
        <v>154</v>
      </c>
      <c r="C47" s="82">
        <v>13</v>
      </c>
      <c r="D47" s="159">
        <v>1023170</v>
      </c>
      <c r="E47" s="83" t="s">
        <v>90</v>
      </c>
      <c r="F47" s="82">
        <v>20</v>
      </c>
      <c r="G47" s="24" t="s">
        <v>5</v>
      </c>
      <c r="H47" s="24">
        <v>493.1033773488985</v>
      </c>
      <c r="I47" s="40" t="s">
        <v>70</v>
      </c>
      <c r="J47" s="41">
        <v>0.27400000000000002</v>
      </c>
    </row>
    <row r="48" spans="1:10" s="8" customFormat="1" outlineLevel="1" x14ac:dyDescent="0.35">
      <c r="A48" s="11"/>
      <c r="B48" s="87" t="s">
        <v>154</v>
      </c>
      <c r="C48" s="88">
        <v>13</v>
      </c>
      <c r="D48" s="88">
        <v>1023171</v>
      </c>
      <c r="E48" s="89" t="s">
        <v>91</v>
      </c>
      <c r="F48" s="88">
        <v>20</v>
      </c>
      <c r="G48" s="27" t="s">
        <v>5</v>
      </c>
      <c r="H48" s="27">
        <v>777.35032229353931</v>
      </c>
      <c r="I48" s="35" t="s">
        <v>70</v>
      </c>
      <c r="J48" s="36">
        <v>0.27400000000000002</v>
      </c>
    </row>
    <row r="49" spans="1:10" s="5" customFormat="1" outlineLevel="1" x14ac:dyDescent="0.35">
      <c r="A49" s="10"/>
      <c r="B49" s="81" t="s">
        <v>154</v>
      </c>
      <c r="C49" s="82">
        <v>13</v>
      </c>
      <c r="D49" s="159">
        <v>1023172</v>
      </c>
      <c r="E49" s="83" t="s">
        <v>92</v>
      </c>
      <c r="F49" s="82">
        <v>20</v>
      </c>
      <c r="G49" s="24" t="s">
        <v>5</v>
      </c>
      <c r="H49" s="24">
        <v>825.10335752648837</v>
      </c>
      <c r="I49" s="40" t="s">
        <v>70</v>
      </c>
      <c r="J49" s="41">
        <v>0.27400000000000002</v>
      </c>
    </row>
    <row r="50" spans="1:10" s="5" customFormat="1" outlineLevel="1" x14ac:dyDescent="0.35">
      <c r="A50" s="10"/>
      <c r="B50" s="328" t="s">
        <v>154</v>
      </c>
      <c r="C50" s="85">
        <v>13</v>
      </c>
      <c r="D50" s="88" t="s">
        <v>534</v>
      </c>
      <c r="E50" s="86" t="s">
        <v>535</v>
      </c>
      <c r="F50" s="85">
        <v>18</v>
      </c>
      <c r="G50" s="25" t="s">
        <v>5</v>
      </c>
      <c r="H50" s="25">
        <v>836.49</v>
      </c>
      <c r="I50" s="49" t="s">
        <v>553</v>
      </c>
      <c r="J50" s="50">
        <v>0.26900000000000002</v>
      </c>
    </row>
    <row r="51" spans="1:10" s="5" customFormat="1" ht="15" outlineLevel="1" thickBot="1" x14ac:dyDescent="0.4">
      <c r="A51" s="10"/>
      <c r="B51" s="328" t="s">
        <v>154</v>
      </c>
      <c r="C51" s="85">
        <v>13</v>
      </c>
      <c r="D51" s="88" t="s">
        <v>536</v>
      </c>
      <c r="E51" s="86" t="s">
        <v>537</v>
      </c>
      <c r="F51" s="85">
        <v>16</v>
      </c>
      <c r="G51" s="25" t="s">
        <v>5</v>
      </c>
      <c r="H51" s="25">
        <v>875.32</v>
      </c>
      <c r="I51" s="49" t="s">
        <v>553</v>
      </c>
      <c r="J51" s="50">
        <v>0.26900000000000002</v>
      </c>
    </row>
    <row r="52" spans="1:10" s="5" customFormat="1" outlineLevel="1" x14ac:dyDescent="0.35">
      <c r="A52" s="10"/>
      <c r="B52" s="324" t="s">
        <v>154</v>
      </c>
      <c r="C52" s="325">
        <v>19</v>
      </c>
      <c r="D52" s="326">
        <v>1023073</v>
      </c>
      <c r="E52" s="327" t="s">
        <v>48</v>
      </c>
      <c r="F52" s="325">
        <v>92</v>
      </c>
      <c r="G52" s="29" t="s">
        <v>5</v>
      </c>
      <c r="H52" s="29">
        <v>138.35209013141201</v>
      </c>
      <c r="I52" s="32" t="s">
        <v>70</v>
      </c>
      <c r="J52" s="33">
        <v>0.27400000000000002</v>
      </c>
    </row>
    <row r="53" spans="1:10" s="5" customFormat="1" outlineLevel="1" x14ac:dyDescent="0.35">
      <c r="A53" s="10"/>
      <c r="B53" s="81" t="s">
        <v>154</v>
      </c>
      <c r="C53" s="82">
        <v>19</v>
      </c>
      <c r="D53" s="159">
        <v>1023074</v>
      </c>
      <c r="E53" s="83" t="s">
        <v>49</v>
      </c>
      <c r="F53" s="82">
        <v>84</v>
      </c>
      <c r="G53" s="24" t="s">
        <v>5</v>
      </c>
      <c r="H53" s="24">
        <v>150.91360958544357</v>
      </c>
      <c r="I53" s="40" t="s">
        <v>70</v>
      </c>
      <c r="J53" s="41">
        <v>0.27400000000000002</v>
      </c>
    </row>
    <row r="54" spans="1:10" s="5" customFormat="1" outlineLevel="1" x14ac:dyDescent="0.35">
      <c r="A54" s="10"/>
      <c r="B54" s="81" t="s">
        <v>154</v>
      </c>
      <c r="C54" s="82">
        <v>19</v>
      </c>
      <c r="D54" s="159">
        <v>1023075</v>
      </c>
      <c r="E54" s="83" t="s">
        <v>50</v>
      </c>
      <c r="F54" s="82">
        <v>72</v>
      </c>
      <c r="G54" s="24" t="s">
        <v>5</v>
      </c>
      <c r="H54" s="24">
        <v>161.31893551791563</v>
      </c>
      <c r="I54" s="40" t="s">
        <v>70</v>
      </c>
      <c r="J54" s="41">
        <v>0.27400000000000002</v>
      </c>
    </row>
    <row r="55" spans="1:10" s="5" customFormat="1" outlineLevel="1" x14ac:dyDescent="0.35">
      <c r="A55" s="10"/>
      <c r="B55" s="81" t="s">
        <v>154</v>
      </c>
      <c r="C55" s="82">
        <v>19</v>
      </c>
      <c r="D55" s="159">
        <v>1023076</v>
      </c>
      <c r="E55" s="83" t="s">
        <v>51</v>
      </c>
      <c r="F55" s="82">
        <v>60</v>
      </c>
      <c r="G55" s="24" t="s">
        <v>5</v>
      </c>
      <c r="H55" s="24">
        <v>181.72930544334852</v>
      </c>
      <c r="I55" s="40" t="s">
        <v>70</v>
      </c>
      <c r="J55" s="41">
        <v>0.27400000000000002</v>
      </c>
    </row>
    <row r="56" spans="1:10" s="5" customFormat="1" outlineLevel="1" x14ac:dyDescent="0.35">
      <c r="A56" s="10"/>
      <c r="B56" s="81" t="s">
        <v>154</v>
      </c>
      <c r="C56" s="82">
        <v>19</v>
      </c>
      <c r="D56" s="159">
        <v>1023077</v>
      </c>
      <c r="E56" s="83" t="s">
        <v>52</v>
      </c>
      <c r="F56" s="82">
        <v>56</v>
      </c>
      <c r="G56" s="24" t="s">
        <v>5</v>
      </c>
      <c r="H56" s="24">
        <v>199.2643726056728</v>
      </c>
      <c r="I56" s="40" t="s">
        <v>70</v>
      </c>
      <c r="J56" s="41">
        <v>0.27400000000000002</v>
      </c>
    </row>
    <row r="57" spans="1:10" s="5" customFormat="1" outlineLevel="1" x14ac:dyDescent="0.35">
      <c r="A57" s="10"/>
      <c r="B57" s="81" t="s">
        <v>154</v>
      </c>
      <c r="C57" s="82">
        <v>19</v>
      </c>
      <c r="D57" s="159">
        <v>1023078</v>
      </c>
      <c r="E57" s="83" t="s">
        <v>53</v>
      </c>
      <c r="F57" s="82">
        <v>48</v>
      </c>
      <c r="G57" s="24" t="s">
        <v>5</v>
      </c>
      <c r="H57" s="24">
        <v>209.81599394863579</v>
      </c>
      <c r="I57" s="40" t="s">
        <v>70</v>
      </c>
      <c r="J57" s="41">
        <v>0.27400000000000002</v>
      </c>
    </row>
    <row r="58" spans="1:10" s="5" customFormat="1" outlineLevel="1" x14ac:dyDescent="0.35">
      <c r="A58" s="10"/>
      <c r="B58" s="81" t="s">
        <v>154</v>
      </c>
      <c r="C58" s="82">
        <v>19</v>
      </c>
      <c r="D58" s="159">
        <v>1023079</v>
      </c>
      <c r="E58" s="83" t="s">
        <v>54</v>
      </c>
      <c r="F58" s="82">
        <v>38</v>
      </c>
      <c r="G58" s="24" t="s">
        <v>5</v>
      </c>
      <c r="H58" s="24">
        <v>244.92497364207571</v>
      </c>
      <c r="I58" s="40" t="s">
        <v>70</v>
      </c>
      <c r="J58" s="41">
        <v>0.27400000000000002</v>
      </c>
    </row>
    <row r="59" spans="1:10" s="5" customFormat="1" outlineLevel="1" x14ac:dyDescent="0.35">
      <c r="A59" s="10"/>
      <c r="B59" s="81" t="s">
        <v>154</v>
      </c>
      <c r="C59" s="82">
        <v>19</v>
      </c>
      <c r="D59" s="159">
        <v>1023080</v>
      </c>
      <c r="E59" s="83" t="s">
        <v>55</v>
      </c>
      <c r="F59" s="82">
        <v>32</v>
      </c>
      <c r="G59" s="24" t="s">
        <v>5</v>
      </c>
      <c r="H59" s="24">
        <v>284.95033462574679</v>
      </c>
      <c r="I59" s="40" t="s">
        <v>70</v>
      </c>
      <c r="J59" s="41">
        <v>0.27400000000000002</v>
      </c>
    </row>
    <row r="60" spans="1:10" s="5" customFormat="1" outlineLevel="1" x14ac:dyDescent="0.35">
      <c r="A60" s="10"/>
      <c r="B60" s="81" t="s">
        <v>154</v>
      </c>
      <c r="C60" s="82">
        <v>19</v>
      </c>
      <c r="D60" s="159">
        <v>1023081</v>
      </c>
      <c r="E60" s="83" t="s">
        <v>56</v>
      </c>
      <c r="F60" s="82">
        <v>28</v>
      </c>
      <c r="G60" s="24" t="s">
        <v>5</v>
      </c>
      <c r="H60" s="24">
        <v>351.95094985723597</v>
      </c>
      <c r="I60" s="40" t="s">
        <v>70</v>
      </c>
      <c r="J60" s="41">
        <v>0.27400000000000002</v>
      </c>
    </row>
    <row r="61" spans="1:10" s="5" customFormat="1" outlineLevel="1" x14ac:dyDescent="0.35">
      <c r="A61" s="10"/>
      <c r="B61" s="81" t="s">
        <v>154</v>
      </c>
      <c r="C61" s="82">
        <v>19</v>
      </c>
      <c r="D61" s="159">
        <v>1023082</v>
      </c>
      <c r="E61" s="83" t="s">
        <v>57</v>
      </c>
      <c r="F61" s="82">
        <v>28</v>
      </c>
      <c r="G61" s="24" t="s">
        <v>5</v>
      </c>
      <c r="H61" s="24">
        <v>408.33679021417066</v>
      </c>
      <c r="I61" s="40" t="s">
        <v>70</v>
      </c>
      <c r="J61" s="41">
        <v>0.27400000000000002</v>
      </c>
    </row>
    <row r="62" spans="1:10" s="5" customFormat="1" outlineLevel="1" x14ac:dyDescent="0.35">
      <c r="A62" s="10"/>
      <c r="B62" s="84" t="s">
        <v>154</v>
      </c>
      <c r="C62" s="85">
        <v>19</v>
      </c>
      <c r="D62" s="88">
        <v>1023083</v>
      </c>
      <c r="E62" s="86" t="s">
        <v>58</v>
      </c>
      <c r="F62" s="85">
        <v>24</v>
      </c>
      <c r="G62" s="25" t="s">
        <v>5</v>
      </c>
      <c r="H62" s="25">
        <v>429.07835525254717</v>
      </c>
      <c r="I62" s="35" t="s">
        <v>70</v>
      </c>
      <c r="J62" s="36">
        <v>0.27400000000000002</v>
      </c>
    </row>
    <row r="63" spans="1:10" s="5" customFormat="1" outlineLevel="1" x14ac:dyDescent="0.35">
      <c r="A63" s="10"/>
      <c r="B63" s="84" t="s">
        <v>154</v>
      </c>
      <c r="C63" s="85">
        <v>19</v>
      </c>
      <c r="D63" s="88">
        <v>1023084</v>
      </c>
      <c r="E63" s="86" t="s">
        <v>59</v>
      </c>
      <c r="F63" s="85">
        <v>24</v>
      </c>
      <c r="G63" s="25" t="s">
        <v>5</v>
      </c>
      <c r="H63" s="25">
        <v>421.37298461356374</v>
      </c>
      <c r="I63" s="35" t="s">
        <v>70</v>
      </c>
      <c r="J63" s="36">
        <v>0.27400000000000002</v>
      </c>
    </row>
    <row r="64" spans="1:10" s="5" customFormat="1" outlineLevel="1" x14ac:dyDescent="0.35">
      <c r="A64" s="10"/>
      <c r="B64" s="81" t="s">
        <v>154</v>
      </c>
      <c r="C64" s="82">
        <v>19</v>
      </c>
      <c r="D64" s="159">
        <v>1023085</v>
      </c>
      <c r="E64" s="83" t="s">
        <v>60</v>
      </c>
      <c r="F64" s="82">
        <v>20</v>
      </c>
      <c r="G64" s="24" t="s">
        <v>5</v>
      </c>
      <c r="H64" s="24">
        <v>480.2322085036339</v>
      </c>
      <c r="I64" s="40" t="s">
        <v>70</v>
      </c>
      <c r="J64" s="41">
        <v>0.27400000000000002</v>
      </c>
    </row>
    <row r="65" spans="1:10" s="5" customFormat="1" outlineLevel="1" x14ac:dyDescent="0.35">
      <c r="A65" s="10"/>
      <c r="B65" s="81" t="s">
        <v>154</v>
      </c>
      <c r="C65" s="82">
        <v>19</v>
      </c>
      <c r="D65" s="159">
        <v>1023086</v>
      </c>
      <c r="E65" s="83" t="s">
        <v>61</v>
      </c>
      <c r="F65" s="82">
        <v>20</v>
      </c>
      <c r="G65" s="24" t="s">
        <v>5</v>
      </c>
      <c r="H65" s="24">
        <v>537.31439595826839</v>
      </c>
      <c r="I65" s="40" t="s">
        <v>70</v>
      </c>
      <c r="J65" s="41">
        <v>0.27400000000000002</v>
      </c>
    </row>
    <row r="66" spans="1:10" s="5" customFormat="1" outlineLevel="1" x14ac:dyDescent="0.35">
      <c r="A66" s="10"/>
      <c r="B66" s="81" t="s">
        <v>154</v>
      </c>
      <c r="C66" s="82">
        <v>19</v>
      </c>
      <c r="D66" s="159">
        <v>1023087</v>
      </c>
      <c r="E66" s="83" t="s">
        <v>62</v>
      </c>
      <c r="F66" s="82">
        <v>16</v>
      </c>
      <c r="G66" s="24" t="s">
        <v>5</v>
      </c>
      <c r="H66" s="24">
        <v>572.51571397902035</v>
      </c>
      <c r="I66" s="40" t="s">
        <v>70</v>
      </c>
      <c r="J66" s="41">
        <v>0.27400000000000002</v>
      </c>
    </row>
    <row r="67" spans="1:10" s="5" customFormat="1" outlineLevel="1" x14ac:dyDescent="0.35">
      <c r="A67" s="10"/>
      <c r="B67" s="81" t="s">
        <v>154</v>
      </c>
      <c r="C67" s="82">
        <v>19</v>
      </c>
      <c r="D67" s="159">
        <v>1023174</v>
      </c>
      <c r="E67" s="83" t="s">
        <v>93</v>
      </c>
      <c r="F67" s="82">
        <v>16</v>
      </c>
      <c r="G67" s="24" t="s">
        <v>5</v>
      </c>
      <c r="H67" s="24">
        <v>843.35428571428565</v>
      </c>
      <c r="I67" s="40" t="s">
        <v>70</v>
      </c>
      <c r="J67" s="41">
        <v>0.27400000000000002</v>
      </c>
    </row>
    <row r="68" spans="1:10" s="5" customFormat="1" outlineLevel="1" x14ac:dyDescent="0.35">
      <c r="A68" s="10"/>
      <c r="B68" s="81" t="s">
        <v>154</v>
      </c>
      <c r="C68" s="82">
        <v>19</v>
      </c>
      <c r="D68" s="159">
        <v>1023175</v>
      </c>
      <c r="E68" s="83" t="s">
        <v>94</v>
      </c>
      <c r="F68" s="82">
        <v>14</v>
      </c>
      <c r="G68" s="24" t="s">
        <v>5</v>
      </c>
      <c r="H68" s="24">
        <v>875.98691251984894</v>
      </c>
      <c r="I68" s="40" t="s">
        <v>70</v>
      </c>
      <c r="J68" s="41">
        <v>0.27400000000000002</v>
      </c>
    </row>
    <row r="69" spans="1:10" s="5" customFormat="1" outlineLevel="1" x14ac:dyDescent="0.35">
      <c r="A69" s="10"/>
      <c r="B69" s="90" t="s">
        <v>154</v>
      </c>
      <c r="C69" s="91">
        <v>19</v>
      </c>
      <c r="D69" s="158">
        <v>1023176</v>
      </c>
      <c r="E69" s="92" t="s">
        <v>168</v>
      </c>
      <c r="F69" s="91">
        <v>12</v>
      </c>
      <c r="G69" s="24" t="s">
        <v>5</v>
      </c>
      <c r="H69" s="30">
        <v>1254.3899671163069</v>
      </c>
      <c r="I69" s="40" t="s">
        <v>70</v>
      </c>
      <c r="J69" s="41">
        <v>0.27400000000000002</v>
      </c>
    </row>
    <row r="70" spans="1:10" outlineLevel="1" x14ac:dyDescent="0.35">
      <c r="B70" s="249" t="s">
        <v>154</v>
      </c>
      <c r="C70" s="250">
        <v>19</v>
      </c>
      <c r="D70" s="254">
        <v>1024381</v>
      </c>
      <c r="E70" s="252" t="s">
        <v>169</v>
      </c>
      <c r="F70" s="250">
        <v>12</v>
      </c>
      <c r="G70" s="25" t="s">
        <v>5</v>
      </c>
      <c r="H70" s="48">
        <v>1252.3319999999999</v>
      </c>
      <c r="I70" s="35" t="s">
        <v>70</v>
      </c>
      <c r="J70" s="36">
        <v>0.27400000000000002</v>
      </c>
    </row>
    <row r="71" spans="1:10" ht="15" outlineLevel="1" thickBot="1" x14ac:dyDescent="0.4">
      <c r="B71" s="249" t="s">
        <v>154</v>
      </c>
      <c r="C71" s="250">
        <v>19</v>
      </c>
      <c r="D71" s="251">
        <v>1027412</v>
      </c>
      <c r="E71" s="252" t="s">
        <v>170</v>
      </c>
      <c r="F71" s="250">
        <v>12</v>
      </c>
      <c r="G71" s="25" t="s">
        <v>5</v>
      </c>
      <c r="H71" s="48">
        <v>1349.46</v>
      </c>
      <c r="I71" s="35" t="s">
        <v>70</v>
      </c>
      <c r="J71" s="36">
        <v>0.27400000000000002</v>
      </c>
    </row>
    <row r="72" spans="1:10" s="5" customFormat="1" outlineLevel="1" x14ac:dyDescent="0.35">
      <c r="A72" s="10"/>
      <c r="B72" s="324" t="s">
        <v>154</v>
      </c>
      <c r="C72" s="325">
        <v>25</v>
      </c>
      <c r="D72" s="326">
        <v>1023178</v>
      </c>
      <c r="E72" s="327" t="s">
        <v>95</v>
      </c>
      <c r="F72" s="325">
        <v>44</v>
      </c>
      <c r="G72" s="29" t="s">
        <v>5</v>
      </c>
      <c r="H72" s="29">
        <v>342.13714285714286</v>
      </c>
      <c r="I72" s="32" t="s">
        <v>70</v>
      </c>
      <c r="J72" s="33">
        <v>0.27400000000000002</v>
      </c>
    </row>
    <row r="73" spans="1:10" s="5" customFormat="1" outlineLevel="1" x14ac:dyDescent="0.35">
      <c r="A73" s="10"/>
      <c r="B73" s="84" t="s">
        <v>154</v>
      </c>
      <c r="C73" s="85">
        <v>25</v>
      </c>
      <c r="D73" s="88">
        <v>1023179</v>
      </c>
      <c r="E73" s="86" t="s">
        <v>96</v>
      </c>
      <c r="F73" s="85">
        <v>36</v>
      </c>
      <c r="G73" s="25" t="s">
        <v>5</v>
      </c>
      <c r="H73" s="25">
        <v>371.97305889276947</v>
      </c>
      <c r="I73" s="35" t="s">
        <v>70</v>
      </c>
      <c r="J73" s="36">
        <v>0.27400000000000002</v>
      </c>
    </row>
    <row r="74" spans="1:10" s="5" customFormat="1" outlineLevel="1" x14ac:dyDescent="0.35">
      <c r="A74" s="10"/>
      <c r="B74" s="84" t="s">
        <v>154</v>
      </c>
      <c r="C74" s="85">
        <v>25</v>
      </c>
      <c r="D74" s="88">
        <v>1023181</v>
      </c>
      <c r="E74" s="86" t="s">
        <v>97</v>
      </c>
      <c r="F74" s="85">
        <v>28</v>
      </c>
      <c r="G74" s="25" t="s">
        <v>5</v>
      </c>
      <c r="H74" s="25">
        <v>512.15908746958223</v>
      </c>
      <c r="I74" s="35" t="s">
        <v>70</v>
      </c>
      <c r="J74" s="36">
        <v>0.27400000000000002</v>
      </c>
    </row>
    <row r="75" spans="1:10" s="5" customFormat="1" outlineLevel="1" x14ac:dyDescent="0.35">
      <c r="A75" s="10"/>
      <c r="B75" s="84" t="s">
        <v>154</v>
      </c>
      <c r="C75" s="85">
        <v>25</v>
      </c>
      <c r="D75" s="88">
        <v>1023182</v>
      </c>
      <c r="E75" s="86" t="s">
        <v>98</v>
      </c>
      <c r="F75" s="85">
        <v>24</v>
      </c>
      <c r="G75" s="25" t="s">
        <v>5</v>
      </c>
      <c r="H75" s="25">
        <v>585.89142857142861</v>
      </c>
      <c r="I75" s="35" t="s">
        <v>70</v>
      </c>
      <c r="J75" s="36">
        <v>0.27400000000000002</v>
      </c>
    </row>
    <row r="76" spans="1:10" s="5" customFormat="1" outlineLevel="1" x14ac:dyDescent="0.35">
      <c r="A76" s="10"/>
      <c r="B76" s="84" t="s">
        <v>154</v>
      </c>
      <c r="C76" s="85">
        <v>25</v>
      </c>
      <c r="D76" s="88">
        <v>1023183</v>
      </c>
      <c r="E76" s="86" t="s">
        <v>99</v>
      </c>
      <c r="F76" s="85">
        <v>20</v>
      </c>
      <c r="G76" s="25" t="s">
        <v>5</v>
      </c>
      <c r="H76" s="25">
        <v>664.59714285714279</v>
      </c>
      <c r="I76" s="35" t="s">
        <v>70</v>
      </c>
      <c r="J76" s="36">
        <v>0.27400000000000002</v>
      </c>
    </row>
    <row r="77" spans="1:10" s="5" customFormat="1" outlineLevel="1" x14ac:dyDescent="0.35">
      <c r="A77" s="10"/>
      <c r="B77" s="84" t="s">
        <v>154</v>
      </c>
      <c r="C77" s="85">
        <v>25</v>
      </c>
      <c r="D77" s="254">
        <v>1023184</v>
      </c>
      <c r="E77" s="86" t="s">
        <v>171</v>
      </c>
      <c r="F77" s="250">
        <v>20</v>
      </c>
      <c r="G77" s="25" t="s">
        <v>5</v>
      </c>
      <c r="H77" s="48">
        <v>741.12</v>
      </c>
      <c r="I77" s="35" t="s">
        <v>70</v>
      </c>
      <c r="J77" s="36">
        <v>0.27400000000000002</v>
      </c>
    </row>
    <row r="78" spans="1:10" s="5" customFormat="1" outlineLevel="1" x14ac:dyDescent="0.35">
      <c r="A78" s="10"/>
      <c r="B78" s="84" t="s">
        <v>154</v>
      </c>
      <c r="C78" s="85">
        <v>25</v>
      </c>
      <c r="D78" s="254">
        <v>1023185</v>
      </c>
      <c r="E78" s="86" t="s">
        <v>172</v>
      </c>
      <c r="F78" s="250">
        <v>20</v>
      </c>
      <c r="G78" s="25" t="s">
        <v>5</v>
      </c>
      <c r="H78" s="48">
        <v>873.6</v>
      </c>
      <c r="I78" s="35" t="s">
        <v>70</v>
      </c>
      <c r="J78" s="36">
        <v>0.27400000000000002</v>
      </c>
    </row>
    <row r="79" spans="1:10" s="5" customFormat="1" outlineLevel="1" x14ac:dyDescent="0.35">
      <c r="A79" s="10"/>
      <c r="B79" s="84" t="s">
        <v>154</v>
      </c>
      <c r="C79" s="85">
        <v>25</v>
      </c>
      <c r="D79" s="254">
        <v>1023186</v>
      </c>
      <c r="E79" s="86" t="s">
        <v>173</v>
      </c>
      <c r="F79" s="250">
        <v>16</v>
      </c>
      <c r="G79" s="25" t="s">
        <v>5</v>
      </c>
      <c r="H79" s="48">
        <v>937.04000000000008</v>
      </c>
      <c r="I79" s="35" t="s">
        <v>70</v>
      </c>
      <c r="J79" s="36">
        <v>0.27400000000000002</v>
      </c>
    </row>
    <row r="80" spans="1:10" s="5" customFormat="1" outlineLevel="1" x14ac:dyDescent="0.35">
      <c r="A80" s="10"/>
      <c r="B80" s="84" t="s">
        <v>154</v>
      </c>
      <c r="C80" s="85">
        <v>25</v>
      </c>
      <c r="D80" s="254">
        <v>1023187</v>
      </c>
      <c r="E80" s="86" t="s">
        <v>174</v>
      </c>
      <c r="F80" s="250">
        <v>16</v>
      </c>
      <c r="G80" s="25" t="s">
        <v>5</v>
      </c>
      <c r="H80" s="48">
        <v>1088.2488167203751</v>
      </c>
      <c r="I80" s="35" t="s">
        <v>70</v>
      </c>
      <c r="J80" s="36">
        <v>0.27400000000000002</v>
      </c>
    </row>
    <row r="81" spans="1:10" s="5" customFormat="1" outlineLevel="1" x14ac:dyDescent="0.35">
      <c r="A81" s="10"/>
      <c r="B81" s="84" t="s">
        <v>154</v>
      </c>
      <c r="C81" s="85">
        <v>25</v>
      </c>
      <c r="D81" s="254">
        <v>1023188</v>
      </c>
      <c r="E81" s="86" t="s">
        <v>175</v>
      </c>
      <c r="F81" s="250">
        <v>16</v>
      </c>
      <c r="G81" s="25" t="s">
        <v>5</v>
      </c>
      <c r="H81" s="48">
        <v>1127.610816880084</v>
      </c>
      <c r="I81" s="35" t="s">
        <v>70</v>
      </c>
      <c r="J81" s="36">
        <v>0.27400000000000002</v>
      </c>
    </row>
    <row r="82" spans="1:10" s="5" customFormat="1" outlineLevel="1" x14ac:dyDescent="0.35">
      <c r="A82" s="10"/>
      <c r="B82" s="84" t="s">
        <v>154</v>
      </c>
      <c r="C82" s="85">
        <v>25</v>
      </c>
      <c r="D82" s="254">
        <v>1023189</v>
      </c>
      <c r="E82" s="86" t="s">
        <v>176</v>
      </c>
      <c r="F82" s="250">
        <v>16</v>
      </c>
      <c r="G82" s="25" t="s">
        <v>5</v>
      </c>
      <c r="H82" s="48">
        <v>1250.3817686796704</v>
      </c>
      <c r="I82" s="35" t="s">
        <v>70</v>
      </c>
      <c r="J82" s="36">
        <v>0.27400000000000002</v>
      </c>
    </row>
    <row r="83" spans="1:10" outlineLevel="1" x14ac:dyDescent="0.35">
      <c r="B83" s="84" t="s">
        <v>154</v>
      </c>
      <c r="C83" s="85">
        <v>25</v>
      </c>
      <c r="D83" s="254">
        <v>1023190</v>
      </c>
      <c r="E83" s="86" t="s">
        <v>178</v>
      </c>
      <c r="F83" s="250">
        <v>12</v>
      </c>
      <c r="G83" s="25" t="s">
        <v>5</v>
      </c>
      <c r="H83" s="48">
        <v>1620.5548167962422</v>
      </c>
      <c r="I83" s="35" t="s">
        <v>70</v>
      </c>
      <c r="J83" s="36">
        <v>0.27400000000000002</v>
      </c>
    </row>
    <row r="84" spans="1:10" outlineLevel="1" x14ac:dyDescent="0.35">
      <c r="B84" s="84" t="s">
        <v>154</v>
      </c>
      <c r="C84" s="85">
        <v>25</v>
      </c>
      <c r="D84" s="254">
        <v>1023191</v>
      </c>
      <c r="E84" s="86" t="s">
        <v>177</v>
      </c>
      <c r="F84" s="250">
        <v>12</v>
      </c>
      <c r="G84" s="25" t="s">
        <v>5</v>
      </c>
      <c r="H84" s="48">
        <v>1761.1240901836325</v>
      </c>
      <c r="I84" s="35" t="s">
        <v>70</v>
      </c>
      <c r="J84" s="36">
        <v>0.27400000000000002</v>
      </c>
    </row>
    <row r="85" spans="1:10" ht="15" outlineLevel="1" thickBot="1" x14ac:dyDescent="0.4">
      <c r="B85" s="255" t="s">
        <v>154</v>
      </c>
      <c r="C85" s="256">
        <v>25</v>
      </c>
      <c r="D85" s="390">
        <v>1023192</v>
      </c>
      <c r="E85" s="257" t="s">
        <v>179</v>
      </c>
      <c r="F85" s="229">
        <v>6</v>
      </c>
      <c r="G85" s="128" t="s">
        <v>5</v>
      </c>
      <c r="H85" s="230">
        <v>2453.9680043636718</v>
      </c>
      <c r="I85" s="129" t="s">
        <v>70</v>
      </c>
      <c r="J85" s="130">
        <v>0.27400000000000002</v>
      </c>
    </row>
    <row r="86" spans="1:10" outlineLevel="1" x14ac:dyDescent="0.35">
      <c r="B86" s="324" t="s">
        <v>154</v>
      </c>
      <c r="C86" s="325">
        <v>32</v>
      </c>
      <c r="D86" s="326">
        <v>1023195</v>
      </c>
      <c r="E86" s="396" t="s">
        <v>461</v>
      </c>
      <c r="F86" s="325">
        <v>28</v>
      </c>
      <c r="G86" s="29" t="s">
        <v>5</v>
      </c>
      <c r="H86" s="29">
        <v>556.32000000000005</v>
      </c>
      <c r="I86" s="32" t="s">
        <v>70</v>
      </c>
      <c r="J86" s="391">
        <v>0.27400000000000002</v>
      </c>
    </row>
    <row r="87" spans="1:10" outlineLevel="1" x14ac:dyDescent="0.35">
      <c r="B87" s="84" t="s">
        <v>154</v>
      </c>
      <c r="C87" s="85">
        <v>32</v>
      </c>
      <c r="D87" s="88">
        <v>1023196</v>
      </c>
      <c r="E87" s="89" t="s">
        <v>462</v>
      </c>
      <c r="F87" s="85">
        <v>24</v>
      </c>
      <c r="G87" s="25" t="s">
        <v>5</v>
      </c>
      <c r="H87" s="25">
        <v>602.29999999999995</v>
      </c>
      <c r="I87" s="35" t="s">
        <v>70</v>
      </c>
      <c r="J87" s="392">
        <v>0.27400000000000002</v>
      </c>
    </row>
    <row r="88" spans="1:10" outlineLevel="1" x14ac:dyDescent="0.35">
      <c r="B88" s="84" t="s">
        <v>154</v>
      </c>
      <c r="C88" s="85">
        <v>32</v>
      </c>
      <c r="D88" s="88">
        <v>1023197</v>
      </c>
      <c r="E88" s="89" t="s">
        <v>463</v>
      </c>
      <c r="F88" s="85">
        <v>22</v>
      </c>
      <c r="G88" s="25" t="s">
        <v>5</v>
      </c>
      <c r="H88" s="25">
        <v>716.8</v>
      </c>
      <c r="I88" s="35" t="s">
        <v>70</v>
      </c>
      <c r="J88" s="392">
        <v>0.27400000000000002</v>
      </c>
    </row>
    <row r="89" spans="1:10" outlineLevel="1" x14ac:dyDescent="0.35">
      <c r="B89" s="84" t="s">
        <v>154</v>
      </c>
      <c r="C89" s="85">
        <v>32</v>
      </c>
      <c r="D89" s="88">
        <v>1023198</v>
      </c>
      <c r="E89" s="89" t="s">
        <v>464</v>
      </c>
      <c r="F89" s="85">
        <v>20</v>
      </c>
      <c r="G89" s="25" t="s">
        <v>5</v>
      </c>
      <c r="H89" s="25">
        <v>847.56000000000006</v>
      </c>
      <c r="I89" s="35" t="s">
        <v>70</v>
      </c>
      <c r="J89" s="392">
        <v>0.27400000000000002</v>
      </c>
    </row>
    <row r="90" spans="1:10" outlineLevel="1" x14ac:dyDescent="0.35">
      <c r="B90" s="84" t="s">
        <v>154</v>
      </c>
      <c r="C90" s="85">
        <v>32</v>
      </c>
      <c r="D90" s="88">
        <v>1023199</v>
      </c>
      <c r="E90" s="89" t="s">
        <v>465</v>
      </c>
      <c r="F90" s="85">
        <v>18</v>
      </c>
      <c r="G90" s="25" t="s">
        <v>5</v>
      </c>
      <c r="H90" s="25">
        <v>916.43999999999994</v>
      </c>
      <c r="I90" s="35" t="s">
        <v>70</v>
      </c>
      <c r="J90" s="392">
        <v>0.27400000000000002</v>
      </c>
    </row>
    <row r="91" spans="1:10" outlineLevel="1" x14ac:dyDescent="0.35">
      <c r="B91" s="84" t="s">
        <v>154</v>
      </c>
      <c r="C91" s="85">
        <v>32</v>
      </c>
      <c r="D91" s="88">
        <v>1023200</v>
      </c>
      <c r="E91" s="89" t="s">
        <v>466</v>
      </c>
      <c r="F91" s="85">
        <v>16</v>
      </c>
      <c r="G91" s="25" t="s">
        <v>5</v>
      </c>
      <c r="H91" s="25">
        <v>1040.76</v>
      </c>
      <c r="I91" s="35" t="s">
        <v>70</v>
      </c>
      <c r="J91" s="392">
        <v>0.27400000000000002</v>
      </c>
    </row>
    <row r="92" spans="1:10" outlineLevel="1" x14ac:dyDescent="0.35">
      <c r="B92" s="84" t="s">
        <v>154</v>
      </c>
      <c r="C92" s="85">
        <v>32</v>
      </c>
      <c r="D92" s="88">
        <v>1023201</v>
      </c>
      <c r="E92" s="89" t="s">
        <v>467</v>
      </c>
      <c r="F92" s="85">
        <v>16</v>
      </c>
      <c r="G92" s="25" t="s">
        <v>5</v>
      </c>
      <c r="H92" s="25">
        <v>1113.2</v>
      </c>
      <c r="I92" s="35" t="s">
        <v>70</v>
      </c>
      <c r="J92" s="392">
        <v>0.27400000000000002</v>
      </c>
    </row>
    <row r="93" spans="1:10" outlineLevel="1" x14ac:dyDescent="0.35">
      <c r="B93" s="84" t="s">
        <v>154</v>
      </c>
      <c r="C93" s="85">
        <v>32</v>
      </c>
      <c r="D93" s="88">
        <v>1023202</v>
      </c>
      <c r="E93" s="89" t="s">
        <v>468</v>
      </c>
      <c r="F93" s="85">
        <v>16</v>
      </c>
      <c r="G93" s="25" t="s">
        <v>5</v>
      </c>
      <c r="H93" s="25">
        <v>1121.1200000000001</v>
      </c>
      <c r="I93" s="35" t="s">
        <v>70</v>
      </c>
      <c r="J93" s="392">
        <v>0.27400000000000002</v>
      </c>
    </row>
    <row r="94" spans="1:10" outlineLevel="1" x14ac:dyDescent="0.35">
      <c r="B94" s="84" t="s">
        <v>154</v>
      </c>
      <c r="C94" s="85">
        <v>32</v>
      </c>
      <c r="D94" s="88">
        <v>1023203</v>
      </c>
      <c r="E94" s="89" t="s">
        <v>469</v>
      </c>
      <c r="F94" s="85">
        <v>12</v>
      </c>
      <c r="G94" s="25" t="s">
        <v>5</v>
      </c>
      <c r="H94" s="25">
        <v>1180.5200000000002</v>
      </c>
      <c r="I94" s="35" t="s">
        <v>70</v>
      </c>
      <c r="J94" s="392">
        <v>0.27400000000000002</v>
      </c>
    </row>
    <row r="95" spans="1:10" outlineLevel="1" x14ac:dyDescent="0.35">
      <c r="B95" s="84" t="s">
        <v>154</v>
      </c>
      <c r="C95" s="85">
        <v>32</v>
      </c>
      <c r="D95" s="88">
        <v>1023205</v>
      </c>
      <c r="E95" s="89" t="s">
        <v>470</v>
      </c>
      <c r="F95" s="85">
        <v>12</v>
      </c>
      <c r="G95" s="25" t="s">
        <v>5</v>
      </c>
      <c r="H95" s="25">
        <v>1264.1200000000001</v>
      </c>
      <c r="I95" s="35" t="s">
        <v>70</v>
      </c>
      <c r="J95" s="392">
        <v>0.27400000000000002</v>
      </c>
    </row>
    <row r="96" spans="1:10" outlineLevel="1" x14ac:dyDescent="0.35">
      <c r="B96" s="84" t="s">
        <v>154</v>
      </c>
      <c r="C96" s="85">
        <v>32</v>
      </c>
      <c r="D96" s="88">
        <v>1023206</v>
      </c>
      <c r="E96" s="89" t="s">
        <v>471</v>
      </c>
      <c r="F96" s="85">
        <v>10</v>
      </c>
      <c r="G96" s="25" t="s">
        <v>5</v>
      </c>
      <c r="H96" s="25">
        <v>1499.5</v>
      </c>
      <c r="I96" s="35" t="s">
        <v>70</v>
      </c>
      <c r="J96" s="392">
        <v>0.27400000000000002</v>
      </c>
    </row>
    <row r="97" spans="1:10" outlineLevel="1" x14ac:dyDescent="0.35">
      <c r="B97" s="84" t="s">
        <v>154</v>
      </c>
      <c r="C97" s="85">
        <v>32</v>
      </c>
      <c r="D97" s="88">
        <v>1023207</v>
      </c>
      <c r="E97" s="89" t="s">
        <v>472</v>
      </c>
      <c r="F97" s="85">
        <v>10</v>
      </c>
      <c r="G97" s="25" t="s">
        <v>5</v>
      </c>
      <c r="H97" s="25">
        <v>1759.0200000000002</v>
      </c>
      <c r="I97" s="35" t="s">
        <v>70</v>
      </c>
      <c r="J97" s="392">
        <v>0.27400000000000002</v>
      </c>
    </row>
    <row r="98" spans="1:10" outlineLevel="1" x14ac:dyDescent="0.35">
      <c r="B98" s="84" t="s">
        <v>154</v>
      </c>
      <c r="C98" s="85">
        <v>32</v>
      </c>
      <c r="D98" s="88">
        <v>1023208</v>
      </c>
      <c r="E98" s="86" t="s">
        <v>473</v>
      </c>
      <c r="F98" s="85">
        <v>6</v>
      </c>
      <c r="G98" s="25" t="s">
        <v>5</v>
      </c>
      <c r="H98" s="25">
        <v>2258.3000000000002</v>
      </c>
      <c r="I98" s="35" t="s">
        <v>70</v>
      </c>
      <c r="J98" s="392">
        <v>0.27400000000000002</v>
      </c>
    </row>
    <row r="99" spans="1:10" ht="15" outlineLevel="1" thickBot="1" x14ac:dyDescent="0.4">
      <c r="B99" s="393" t="s">
        <v>154</v>
      </c>
      <c r="C99" s="394">
        <v>32</v>
      </c>
      <c r="D99" s="329">
        <v>1023209</v>
      </c>
      <c r="E99" s="330" t="s">
        <v>474</v>
      </c>
      <c r="F99" s="394">
        <v>6</v>
      </c>
      <c r="G99" s="28" t="s">
        <v>5</v>
      </c>
      <c r="H99" s="28">
        <v>2240.5</v>
      </c>
      <c r="I99" s="38" t="s">
        <v>70</v>
      </c>
      <c r="J99" s="395">
        <v>0.27400000000000002</v>
      </c>
    </row>
    <row r="100" spans="1:10" s="5" customFormat="1" outlineLevel="1" x14ac:dyDescent="0.35">
      <c r="A100" s="10"/>
      <c r="B100" s="331" t="s">
        <v>154</v>
      </c>
      <c r="C100" s="332">
        <v>3</v>
      </c>
      <c r="D100" s="333">
        <v>1023211</v>
      </c>
      <c r="E100" s="334" t="s">
        <v>100</v>
      </c>
      <c r="F100" s="333">
        <v>30</v>
      </c>
      <c r="G100" s="48" t="s">
        <v>6</v>
      </c>
      <c r="H100" s="48">
        <v>540.41375000000005</v>
      </c>
      <c r="I100" s="49" t="s">
        <v>71</v>
      </c>
      <c r="J100" s="50">
        <v>0.17199999999999999</v>
      </c>
    </row>
    <row r="101" spans="1:10" s="5" customFormat="1" outlineLevel="1" x14ac:dyDescent="0.35">
      <c r="A101" s="10"/>
      <c r="B101" s="69" t="s">
        <v>154</v>
      </c>
      <c r="C101" s="70">
        <v>6</v>
      </c>
      <c r="D101" s="156">
        <v>1023088</v>
      </c>
      <c r="E101" s="71" t="s">
        <v>63</v>
      </c>
      <c r="F101" s="156">
        <v>15</v>
      </c>
      <c r="G101" s="30" t="s">
        <v>6</v>
      </c>
      <c r="H101" s="30">
        <v>568.33150166617179</v>
      </c>
      <c r="I101" s="46" t="s">
        <v>71</v>
      </c>
      <c r="J101" s="47">
        <v>0.17199999999999999</v>
      </c>
    </row>
    <row r="102" spans="1:10" s="5" customFormat="1" outlineLevel="1" x14ac:dyDescent="0.35">
      <c r="A102" s="10"/>
      <c r="B102" s="66" t="s">
        <v>154</v>
      </c>
      <c r="C102" s="67">
        <v>10</v>
      </c>
      <c r="D102" s="157">
        <v>1023090</v>
      </c>
      <c r="E102" s="68" t="s">
        <v>64</v>
      </c>
      <c r="F102" s="157">
        <v>10</v>
      </c>
      <c r="G102" s="24" t="s">
        <v>6</v>
      </c>
      <c r="H102" s="24">
        <v>773.53732142398655</v>
      </c>
      <c r="I102" s="40" t="s">
        <v>71</v>
      </c>
      <c r="J102" s="41">
        <v>0.17199999999999999</v>
      </c>
    </row>
    <row r="103" spans="1:10" s="5" customFormat="1" outlineLevel="1" x14ac:dyDescent="0.35">
      <c r="A103" s="10"/>
      <c r="B103" s="66" t="s">
        <v>154</v>
      </c>
      <c r="C103" s="67">
        <v>13</v>
      </c>
      <c r="D103" s="157">
        <v>1023091</v>
      </c>
      <c r="E103" s="68" t="s">
        <v>65</v>
      </c>
      <c r="F103" s="157">
        <v>8</v>
      </c>
      <c r="G103" s="24" t="s">
        <v>6</v>
      </c>
      <c r="H103" s="24">
        <v>975.67718164459006</v>
      </c>
      <c r="I103" s="40" t="s">
        <v>71</v>
      </c>
      <c r="J103" s="41">
        <v>0.17199999999999999</v>
      </c>
    </row>
    <row r="104" spans="1:10" s="5" customFormat="1" outlineLevel="1" x14ac:dyDescent="0.35">
      <c r="A104" s="10"/>
      <c r="B104" s="66" t="s">
        <v>154</v>
      </c>
      <c r="C104" s="67">
        <v>19</v>
      </c>
      <c r="D104" s="157">
        <v>1023093</v>
      </c>
      <c r="E104" s="68" t="s">
        <v>66</v>
      </c>
      <c r="F104" s="157">
        <v>6</v>
      </c>
      <c r="G104" s="24" t="s">
        <v>6</v>
      </c>
      <c r="H104" s="24">
        <v>1351.5</v>
      </c>
      <c r="I104" s="40" t="s">
        <v>71</v>
      </c>
      <c r="J104" s="41">
        <v>0.17199999999999999</v>
      </c>
    </row>
    <row r="105" spans="1:10" s="5" customFormat="1" outlineLevel="1" x14ac:dyDescent="0.35">
      <c r="A105" s="10"/>
      <c r="B105" s="66" t="s">
        <v>154</v>
      </c>
      <c r="C105" s="67">
        <v>19</v>
      </c>
      <c r="D105" s="157" t="s">
        <v>538</v>
      </c>
      <c r="E105" s="68" t="s">
        <v>539</v>
      </c>
      <c r="F105" s="157">
        <v>6</v>
      </c>
      <c r="G105" s="24" t="s">
        <v>540</v>
      </c>
      <c r="H105" s="24">
        <v>2145.41</v>
      </c>
      <c r="I105" s="46" t="s">
        <v>554</v>
      </c>
      <c r="J105" s="47">
        <v>0.17799999999999999</v>
      </c>
    </row>
    <row r="106" spans="1:10" s="5" customFormat="1" outlineLevel="1" x14ac:dyDescent="0.35">
      <c r="A106" s="10"/>
      <c r="B106" s="66" t="s">
        <v>154</v>
      </c>
      <c r="C106" s="67">
        <v>25</v>
      </c>
      <c r="D106" s="157">
        <v>1023094</v>
      </c>
      <c r="E106" s="68" t="s">
        <v>67</v>
      </c>
      <c r="F106" s="157">
        <v>4</v>
      </c>
      <c r="G106" s="24" t="s">
        <v>6</v>
      </c>
      <c r="H106" s="24">
        <v>1828.5</v>
      </c>
      <c r="I106" s="40" t="s">
        <v>71</v>
      </c>
      <c r="J106" s="41">
        <v>0.17199999999999999</v>
      </c>
    </row>
    <row r="107" spans="1:10" s="5" customFormat="1" outlineLevel="1" x14ac:dyDescent="0.35">
      <c r="A107" s="10"/>
      <c r="B107" s="60" t="s">
        <v>154</v>
      </c>
      <c r="C107" s="61">
        <v>32</v>
      </c>
      <c r="D107" s="161">
        <v>1023095</v>
      </c>
      <c r="E107" s="62" t="s">
        <v>68</v>
      </c>
      <c r="F107" s="161">
        <v>3</v>
      </c>
      <c r="G107" s="25" t="s">
        <v>6</v>
      </c>
      <c r="H107" s="25">
        <v>2491</v>
      </c>
      <c r="I107" s="35" t="s">
        <v>71</v>
      </c>
      <c r="J107" s="36">
        <v>0.17199999999999999</v>
      </c>
    </row>
    <row r="108" spans="1:10" outlineLevel="1" x14ac:dyDescent="0.35">
      <c r="B108" s="60" t="s">
        <v>154</v>
      </c>
      <c r="C108" s="61">
        <v>40</v>
      </c>
      <c r="D108" s="161">
        <v>1023096</v>
      </c>
      <c r="E108" s="62" t="s">
        <v>69</v>
      </c>
      <c r="F108" s="161">
        <v>8</v>
      </c>
      <c r="G108" s="25" t="s">
        <v>6</v>
      </c>
      <c r="H108" s="25">
        <v>3151.1895308528874</v>
      </c>
      <c r="I108" s="35" t="s">
        <v>72</v>
      </c>
      <c r="J108" s="36">
        <v>0.56000000000000005</v>
      </c>
    </row>
    <row r="109" spans="1:10" s="5" customFormat="1" ht="15" outlineLevel="1" thickBot="1" x14ac:dyDescent="0.4">
      <c r="A109" s="10"/>
      <c r="B109" s="378" t="s">
        <v>154</v>
      </c>
      <c r="C109" s="379">
        <v>50</v>
      </c>
      <c r="D109" s="380">
        <v>1023101</v>
      </c>
      <c r="E109" s="381" t="s">
        <v>330</v>
      </c>
      <c r="F109" s="380">
        <v>6</v>
      </c>
      <c r="G109" s="26" t="s">
        <v>6</v>
      </c>
      <c r="H109" s="26">
        <v>3842.5</v>
      </c>
      <c r="I109" s="45" t="s">
        <v>72</v>
      </c>
      <c r="J109" s="382">
        <v>0.56000000000000005</v>
      </c>
    </row>
    <row r="110" spans="1:10" s="5" customFormat="1" outlineLevel="1" x14ac:dyDescent="0.35">
      <c r="A110" s="10"/>
      <c r="B110" s="335" t="s">
        <v>154</v>
      </c>
      <c r="C110" s="336">
        <v>3</v>
      </c>
      <c r="D110" s="337">
        <v>1024829</v>
      </c>
      <c r="E110" s="338" t="s">
        <v>162</v>
      </c>
      <c r="F110" s="337">
        <v>30</v>
      </c>
      <c r="G110" s="29" t="s">
        <v>6</v>
      </c>
      <c r="H110" s="29">
        <v>1343.0624999999998</v>
      </c>
      <c r="I110" s="32" t="s">
        <v>71</v>
      </c>
      <c r="J110" s="33">
        <v>0.17199999999999999</v>
      </c>
    </row>
    <row r="111" spans="1:10" s="5" customFormat="1" outlineLevel="1" x14ac:dyDescent="0.35">
      <c r="A111" s="10"/>
      <c r="B111" s="66" t="s">
        <v>154</v>
      </c>
      <c r="C111" s="67">
        <v>6</v>
      </c>
      <c r="D111" s="157">
        <v>1023908</v>
      </c>
      <c r="E111" s="68" t="s">
        <v>161</v>
      </c>
      <c r="F111" s="70">
        <v>15</v>
      </c>
      <c r="G111" s="24" t="s">
        <v>6</v>
      </c>
      <c r="H111" s="24">
        <v>1139.5</v>
      </c>
      <c r="I111" s="40" t="s">
        <v>71</v>
      </c>
      <c r="J111" s="41">
        <v>0.17199999999999999</v>
      </c>
    </row>
    <row r="112" spans="1:10" s="5" customFormat="1" outlineLevel="1" x14ac:dyDescent="0.35">
      <c r="A112" s="10"/>
      <c r="B112" s="66" t="s">
        <v>154</v>
      </c>
      <c r="C112" s="67">
        <v>10</v>
      </c>
      <c r="D112" s="157">
        <v>1023102</v>
      </c>
      <c r="E112" s="68" t="s">
        <v>73</v>
      </c>
      <c r="F112" s="67">
        <v>10</v>
      </c>
      <c r="G112" s="24" t="s">
        <v>6</v>
      </c>
      <c r="H112" s="24">
        <v>1325</v>
      </c>
      <c r="I112" s="40" t="s">
        <v>71</v>
      </c>
      <c r="J112" s="41">
        <v>0.17199999999999999</v>
      </c>
    </row>
    <row r="113" spans="1:10" s="5" customFormat="1" outlineLevel="1" x14ac:dyDescent="0.35">
      <c r="A113" s="10"/>
      <c r="B113" s="66" t="s">
        <v>154</v>
      </c>
      <c r="C113" s="67">
        <v>13</v>
      </c>
      <c r="D113" s="157">
        <v>1023103</v>
      </c>
      <c r="E113" s="68" t="s">
        <v>74</v>
      </c>
      <c r="F113" s="67">
        <v>8</v>
      </c>
      <c r="G113" s="24" t="s">
        <v>6</v>
      </c>
      <c r="H113" s="24">
        <v>1510.5</v>
      </c>
      <c r="I113" s="40" t="s">
        <v>71</v>
      </c>
      <c r="J113" s="41">
        <v>0.17199999999999999</v>
      </c>
    </row>
    <row r="114" spans="1:10" s="5" customFormat="1" outlineLevel="1" x14ac:dyDescent="0.35">
      <c r="A114" s="10"/>
      <c r="B114" s="66" t="s">
        <v>154</v>
      </c>
      <c r="C114" s="67">
        <v>19</v>
      </c>
      <c r="D114" s="157">
        <v>1023105</v>
      </c>
      <c r="E114" s="68" t="s">
        <v>75</v>
      </c>
      <c r="F114" s="67">
        <v>6</v>
      </c>
      <c r="G114" s="24" t="s">
        <v>6</v>
      </c>
      <c r="H114" s="24">
        <v>1934.5</v>
      </c>
      <c r="I114" s="40" t="s">
        <v>71</v>
      </c>
      <c r="J114" s="41">
        <v>0.17199999999999999</v>
      </c>
    </row>
    <row r="115" spans="1:10" s="5" customFormat="1" outlineLevel="1" x14ac:dyDescent="0.35">
      <c r="A115" s="10"/>
      <c r="B115" s="66" t="s">
        <v>154</v>
      </c>
      <c r="C115" s="67">
        <v>25</v>
      </c>
      <c r="D115" s="157">
        <v>1023106</v>
      </c>
      <c r="E115" s="68" t="s">
        <v>76</v>
      </c>
      <c r="F115" s="67">
        <v>4</v>
      </c>
      <c r="G115" s="24" t="s">
        <v>6</v>
      </c>
      <c r="H115" s="24">
        <v>2451.25</v>
      </c>
      <c r="I115" s="40" t="s">
        <v>71</v>
      </c>
      <c r="J115" s="41">
        <v>0.17199999999999999</v>
      </c>
    </row>
    <row r="116" spans="1:10" s="5" customFormat="1" outlineLevel="1" x14ac:dyDescent="0.35">
      <c r="A116" s="10"/>
      <c r="B116" s="60" t="s">
        <v>154</v>
      </c>
      <c r="C116" s="61">
        <v>32</v>
      </c>
      <c r="D116" s="161">
        <v>1023107</v>
      </c>
      <c r="E116" s="62" t="s">
        <v>77</v>
      </c>
      <c r="F116" s="61">
        <v>3</v>
      </c>
      <c r="G116" s="25" t="s">
        <v>6</v>
      </c>
      <c r="H116" s="25">
        <v>3421.0041616249769</v>
      </c>
      <c r="I116" s="35" t="s">
        <v>71</v>
      </c>
      <c r="J116" s="36">
        <v>0.17199999999999999</v>
      </c>
    </row>
    <row r="117" spans="1:10" outlineLevel="1" x14ac:dyDescent="0.35">
      <c r="B117" s="60" t="s">
        <v>154</v>
      </c>
      <c r="C117" s="61">
        <v>40</v>
      </c>
      <c r="D117" s="161">
        <v>1023108</v>
      </c>
      <c r="E117" s="62" t="s">
        <v>78</v>
      </c>
      <c r="F117" s="61">
        <v>8</v>
      </c>
      <c r="G117" s="25" t="s">
        <v>6</v>
      </c>
      <c r="H117" s="25">
        <v>4372.7649999999994</v>
      </c>
      <c r="I117" s="35" t="s">
        <v>72</v>
      </c>
      <c r="J117" s="36">
        <v>0.56000000000000005</v>
      </c>
    </row>
    <row r="118" spans="1:10" outlineLevel="1" x14ac:dyDescent="0.35">
      <c r="B118" s="259" t="s">
        <v>154</v>
      </c>
      <c r="C118" s="260">
        <v>50</v>
      </c>
      <c r="D118" s="261">
        <v>1023109</v>
      </c>
      <c r="E118" s="262" t="s">
        <v>79</v>
      </c>
      <c r="F118" s="260">
        <v>6</v>
      </c>
      <c r="G118" s="128" t="s">
        <v>6</v>
      </c>
      <c r="H118" s="128">
        <v>5245.0125000000007</v>
      </c>
      <c r="I118" s="129" t="s">
        <v>72</v>
      </c>
      <c r="J118" s="130">
        <v>0.56000000000000005</v>
      </c>
    </row>
    <row r="119" spans="1:10" s="135" customFormat="1" ht="21.75" customHeight="1" outlineLevel="1" thickBot="1" x14ac:dyDescent="0.5">
      <c r="B119" s="339" t="s">
        <v>254</v>
      </c>
      <c r="C119" s="134"/>
      <c r="D119" s="165" t="str">
        <f>B119</f>
        <v>EF CK</v>
      </c>
      <c r="E119" s="340" t="s">
        <v>253</v>
      </c>
      <c r="F119" s="134"/>
      <c r="G119" s="341"/>
      <c r="H119" s="341"/>
      <c r="I119" s="136"/>
      <c r="J119" s="342"/>
    </row>
    <row r="120" spans="1:10" outlineLevel="1" x14ac:dyDescent="0.35">
      <c r="B120" s="263" t="s">
        <v>254</v>
      </c>
      <c r="C120" s="264">
        <v>9</v>
      </c>
      <c r="D120" s="265"/>
      <c r="E120" s="266" t="s">
        <v>260</v>
      </c>
      <c r="F120" s="295">
        <v>100</v>
      </c>
      <c r="G120" s="29" t="s">
        <v>5</v>
      </c>
      <c r="H120" s="201">
        <v>83.52000000000001</v>
      </c>
      <c r="I120" s="32" t="s">
        <v>71</v>
      </c>
      <c r="J120" s="33">
        <v>0.17199999999999999</v>
      </c>
    </row>
    <row r="121" spans="1:10" outlineLevel="1" x14ac:dyDescent="0.35">
      <c r="B121" s="267" t="s">
        <v>254</v>
      </c>
      <c r="C121" s="268">
        <v>9</v>
      </c>
      <c r="D121" s="269"/>
      <c r="E121" s="270" t="s">
        <v>261</v>
      </c>
      <c r="F121" s="299">
        <v>83</v>
      </c>
      <c r="G121" s="25" t="s">
        <v>5</v>
      </c>
      <c r="H121" s="27">
        <v>91.697999999999993</v>
      </c>
      <c r="I121" s="35" t="s">
        <v>71</v>
      </c>
      <c r="J121" s="36">
        <v>0.17199999999999999</v>
      </c>
    </row>
    <row r="122" spans="1:10" outlineLevel="1" x14ac:dyDescent="0.35">
      <c r="B122" s="267" t="s">
        <v>254</v>
      </c>
      <c r="C122" s="268">
        <v>9</v>
      </c>
      <c r="D122" s="269"/>
      <c r="E122" s="270" t="s">
        <v>262</v>
      </c>
      <c r="F122" s="299">
        <v>80</v>
      </c>
      <c r="G122" s="25" t="s">
        <v>5</v>
      </c>
      <c r="H122" s="27">
        <v>93.52000000000001</v>
      </c>
      <c r="I122" s="35" t="s">
        <v>71</v>
      </c>
      <c r="J122" s="36">
        <v>0.17199999999999999</v>
      </c>
    </row>
    <row r="123" spans="1:10" outlineLevel="1" x14ac:dyDescent="0.35">
      <c r="B123" s="267" t="s">
        <v>254</v>
      </c>
      <c r="C123" s="268">
        <v>9</v>
      </c>
      <c r="D123" s="269"/>
      <c r="E123" s="270" t="s">
        <v>263</v>
      </c>
      <c r="F123" s="299">
        <v>66</v>
      </c>
      <c r="G123" s="25" t="s">
        <v>5</v>
      </c>
      <c r="H123" s="27">
        <v>118.75</v>
      </c>
      <c r="I123" s="35" t="s">
        <v>71</v>
      </c>
      <c r="J123" s="36">
        <v>0.17199999999999999</v>
      </c>
    </row>
    <row r="124" spans="1:10" outlineLevel="1" x14ac:dyDescent="0.35">
      <c r="B124" s="267" t="s">
        <v>254</v>
      </c>
      <c r="C124" s="268">
        <v>9</v>
      </c>
      <c r="D124" s="269"/>
      <c r="E124" s="270" t="s">
        <v>264</v>
      </c>
      <c r="F124" s="299">
        <v>50</v>
      </c>
      <c r="G124" s="25" t="s">
        <v>5</v>
      </c>
      <c r="H124" s="27">
        <v>129.708</v>
      </c>
      <c r="I124" s="35" t="s">
        <v>71</v>
      </c>
      <c r="J124" s="36">
        <v>0.17199999999999999</v>
      </c>
    </row>
    <row r="125" spans="1:10" outlineLevel="1" x14ac:dyDescent="0.35">
      <c r="B125" s="267" t="s">
        <v>254</v>
      </c>
      <c r="C125" s="268">
        <v>9</v>
      </c>
      <c r="D125" s="269"/>
      <c r="E125" s="270" t="s">
        <v>265</v>
      </c>
      <c r="F125" s="299">
        <v>45</v>
      </c>
      <c r="G125" s="25" t="s">
        <v>5</v>
      </c>
      <c r="H125" s="27">
        <v>159.95700000000002</v>
      </c>
      <c r="I125" s="35" t="s">
        <v>71</v>
      </c>
      <c r="J125" s="36">
        <v>0.17199999999999999</v>
      </c>
    </row>
    <row r="126" spans="1:10" outlineLevel="1" x14ac:dyDescent="0.35">
      <c r="B126" s="267" t="s">
        <v>254</v>
      </c>
      <c r="C126" s="268">
        <v>9</v>
      </c>
      <c r="D126" s="269"/>
      <c r="E126" s="270" t="s">
        <v>266</v>
      </c>
      <c r="F126" s="296">
        <v>27</v>
      </c>
      <c r="G126" s="25" t="s">
        <v>5</v>
      </c>
      <c r="H126" s="27">
        <v>180.39000000000001</v>
      </c>
      <c r="I126" s="35" t="s">
        <v>71</v>
      </c>
      <c r="J126" s="36">
        <v>0.17199999999999999</v>
      </c>
    </row>
    <row r="127" spans="1:10" outlineLevel="1" x14ac:dyDescent="0.35">
      <c r="B127" s="267" t="s">
        <v>254</v>
      </c>
      <c r="C127" s="268">
        <v>9</v>
      </c>
      <c r="D127" s="269"/>
      <c r="E127" s="270" t="s">
        <v>267</v>
      </c>
      <c r="F127" s="296">
        <v>26</v>
      </c>
      <c r="G127" s="25" t="s">
        <v>5</v>
      </c>
      <c r="H127" s="27">
        <v>211.80699999999999</v>
      </c>
      <c r="I127" s="35" t="s">
        <v>71</v>
      </c>
      <c r="J127" s="36">
        <v>0.17199999999999999</v>
      </c>
    </row>
    <row r="128" spans="1:10" outlineLevel="1" x14ac:dyDescent="0.35">
      <c r="B128" s="267" t="s">
        <v>254</v>
      </c>
      <c r="C128" s="268">
        <v>9</v>
      </c>
      <c r="D128" s="269"/>
      <c r="E128" s="270" t="s">
        <v>268</v>
      </c>
      <c r="F128" s="296">
        <v>22</v>
      </c>
      <c r="G128" s="25" t="s">
        <v>5</v>
      </c>
      <c r="H128" s="27">
        <v>229.72799999999998</v>
      </c>
      <c r="I128" s="35" t="s">
        <v>71</v>
      </c>
      <c r="J128" s="36">
        <v>0.17199999999999999</v>
      </c>
    </row>
    <row r="129" spans="2:10" outlineLevel="1" x14ac:dyDescent="0.35">
      <c r="B129" s="267" t="s">
        <v>254</v>
      </c>
      <c r="C129" s="268">
        <v>9</v>
      </c>
      <c r="D129" s="269"/>
      <c r="E129" s="270" t="s">
        <v>269</v>
      </c>
      <c r="F129" s="296">
        <v>22</v>
      </c>
      <c r="G129" s="25" t="s">
        <v>5</v>
      </c>
      <c r="H129" s="27">
        <v>265.14800000000002</v>
      </c>
      <c r="I129" s="35" t="s">
        <v>71</v>
      </c>
      <c r="J129" s="36">
        <v>0.17199999999999999</v>
      </c>
    </row>
    <row r="130" spans="2:10" outlineLevel="1" x14ac:dyDescent="0.35">
      <c r="B130" s="267" t="s">
        <v>254</v>
      </c>
      <c r="C130" s="268">
        <v>9</v>
      </c>
      <c r="D130" s="269"/>
      <c r="E130" s="270" t="s">
        <v>270</v>
      </c>
      <c r="F130" s="296">
        <v>22</v>
      </c>
      <c r="G130" s="25" t="s">
        <v>5</v>
      </c>
      <c r="H130" s="27">
        <v>312.67599999999999</v>
      </c>
      <c r="I130" s="35" t="s">
        <v>71</v>
      </c>
      <c r="J130" s="36">
        <v>0.17199999999999999</v>
      </c>
    </row>
    <row r="131" spans="2:10" outlineLevel="1" x14ac:dyDescent="0.35">
      <c r="B131" s="267" t="s">
        <v>254</v>
      </c>
      <c r="C131" s="268">
        <v>9</v>
      </c>
      <c r="D131" s="269"/>
      <c r="E131" s="270" t="s">
        <v>271</v>
      </c>
      <c r="F131" s="296">
        <v>18</v>
      </c>
      <c r="G131" s="25" t="s">
        <v>5</v>
      </c>
      <c r="H131" s="27">
        <v>377.85900000000004</v>
      </c>
      <c r="I131" s="35" t="s">
        <v>71</v>
      </c>
      <c r="J131" s="36">
        <v>0.17199999999999999</v>
      </c>
    </row>
    <row r="132" spans="2:10" outlineLevel="1" x14ac:dyDescent="0.35">
      <c r="B132" s="267" t="s">
        <v>254</v>
      </c>
      <c r="C132" s="268">
        <v>9</v>
      </c>
      <c r="D132" s="269"/>
      <c r="E132" s="270" t="s">
        <v>272</v>
      </c>
      <c r="F132" s="296">
        <v>16</v>
      </c>
      <c r="G132" s="25" t="s">
        <v>5</v>
      </c>
      <c r="H132" s="27">
        <v>424.39000000000004</v>
      </c>
      <c r="I132" s="35" t="s">
        <v>71</v>
      </c>
      <c r="J132" s="36">
        <v>0.17199999999999999</v>
      </c>
    </row>
    <row r="133" spans="2:10" outlineLevel="1" x14ac:dyDescent="0.35">
      <c r="B133" s="267" t="s">
        <v>254</v>
      </c>
      <c r="C133" s="268">
        <v>9</v>
      </c>
      <c r="D133" s="269"/>
      <c r="E133" s="270" t="s">
        <v>273</v>
      </c>
      <c r="F133" s="299">
        <v>24</v>
      </c>
      <c r="G133" s="25" t="s">
        <v>5</v>
      </c>
      <c r="H133" s="27">
        <v>452.76800000000003</v>
      </c>
      <c r="I133" s="35" t="s">
        <v>71</v>
      </c>
      <c r="J133" s="36">
        <v>0.17199999999999999</v>
      </c>
    </row>
    <row r="134" spans="2:10" outlineLevel="1" x14ac:dyDescent="0.35">
      <c r="B134" s="267" t="s">
        <v>254</v>
      </c>
      <c r="C134" s="268">
        <v>9</v>
      </c>
      <c r="D134" s="269"/>
      <c r="E134" s="270" t="s">
        <v>274</v>
      </c>
      <c r="F134" s="296">
        <v>10</v>
      </c>
      <c r="G134" s="25" t="s">
        <v>5</v>
      </c>
      <c r="H134" s="27">
        <v>509.61899999999997</v>
      </c>
      <c r="I134" s="35" t="s">
        <v>71</v>
      </c>
      <c r="J134" s="36">
        <v>0.17199999999999999</v>
      </c>
    </row>
    <row r="135" spans="2:10" ht="15" outlineLevel="1" thickBot="1" x14ac:dyDescent="0.4">
      <c r="B135" s="271" t="s">
        <v>254</v>
      </c>
      <c r="C135" s="272">
        <v>9</v>
      </c>
      <c r="D135" s="273"/>
      <c r="E135" s="274" t="s">
        <v>275</v>
      </c>
      <c r="F135" s="297">
        <v>8</v>
      </c>
      <c r="G135" s="28" t="s">
        <v>5</v>
      </c>
      <c r="H135" s="155">
        <v>555.42399999999998</v>
      </c>
      <c r="I135" s="38" t="s">
        <v>71</v>
      </c>
      <c r="J135" s="39">
        <v>0.17199999999999999</v>
      </c>
    </row>
    <row r="136" spans="2:10" outlineLevel="1" x14ac:dyDescent="0.35">
      <c r="B136" s="275" t="s">
        <v>254</v>
      </c>
      <c r="C136" s="276">
        <v>13</v>
      </c>
      <c r="D136" s="277"/>
      <c r="E136" s="278" t="s">
        <v>276</v>
      </c>
      <c r="F136" s="298">
        <v>61</v>
      </c>
      <c r="G136" s="48" t="s">
        <v>5</v>
      </c>
      <c r="H136" s="154">
        <v>114.98400000000001</v>
      </c>
      <c r="I136" s="49" t="s">
        <v>71</v>
      </c>
      <c r="J136" s="50">
        <v>0.17199999999999999</v>
      </c>
    </row>
    <row r="137" spans="2:10" outlineLevel="1" x14ac:dyDescent="0.35">
      <c r="B137" s="267" t="s">
        <v>254</v>
      </c>
      <c r="C137" s="268">
        <v>13</v>
      </c>
      <c r="D137" s="269"/>
      <c r="E137" s="270" t="s">
        <v>277</v>
      </c>
      <c r="F137" s="296">
        <v>52</v>
      </c>
      <c r="G137" s="25" t="s">
        <v>5</v>
      </c>
      <c r="H137" s="27">
        <v>120.70800000000001</v>
      </c>
      <c r="I137" s="35" t="s">
        <v>71</v>
      </c>
      <c r="J137" s="36">
        <v>0.17199999999999999</v>
      </c>
    </row>
    <row r="138" spans="2:10" outlineLevel="1" x14ac:dyDescent="0.35">
      <c r="B138" s="267" t="s">
        <v>254</v>
      </c>
      <c r="C138" s="268">
        <v>13</v>
      </c>
      <c r="D138" s="269"/>
      <c r="E138" s="270" t="s">
        <v>278</v>
      </c>
      <c r="F138" s="299">
        <v>63</v>
      </c>
      <c r="G138" s="25" t="s">
        <v>5</v>
      </c>
      <c r="H138" s="27">
        <v>123.539</v>
      </c>
      <c r="I138" s="35" t="s">
        <v>71</v>
      </c>
      <c r="J138" s="36">
        <v>0.17199999999999999</v>
      </c>
    </row>
    <row r="139" spans="2:10" outlineLevel="1" x14ac:dyDescent="0.35">
      <c r="B139" s="267" t="s">
        <v>254</v>
      </c>
      <c r="C139" s="268">
        <v>13</v>
      </c>
      <c r="D139" s="269">
        <v>1028031</v>
      </c>
      <c r="E139" s="270" t="s">
        <v>279</v>
      </c>
      <c r="F139" s="296">
        <v>41</v>
      </c>
      <c r="G139" s="25" t="s">
        <v>5</v>
      </c>
      <c r="H139" s="27">
        <v>153.55799999999999</v>
      </c>
      <c r="I139" s="35" t="s">
        <v>71</v>
      </c>
      <c r="J139" s="36">
        <v>0.17199999999999999</v>
      </c>
    </row>
    <row r="140" spans="2:10" outlineLevel="1" x14ac:dyDescent="0.35">
      <c r="B140" s="267" t="s">
        <v>254</v>
      </c>
      <c r="C140" s="268">
        <v>13</v>
      </c>
      <c r="D140" s="269">
        <v>1028032</v>
      </c>
      <c r="E140" s="270" t="s">
        <v>280</v>
      </c>
      <c r="F140" s="296">
        <v>30</v>
      </c>
      <c r="G140" s="25" t="s">
        <v>5</v>
      </c>
      <c r="H140" s="27">
        <v>181.33500000000001</v>
      </c>
      <c r="I140" s="35" t="s">
        <v>71</v>
      </c>
      <c r="J140" s="36">
        <v>0.17199999999999999</v>
      </c>
    </row>
    <row r="141" spans="2:10" outlineLevel="1" x14ac:dyDescent="0.35">
      <c r="B141" s="267" t="s">
        <v>254</v>
      </c>
      <c r="C141" s="268">
        <v>13</v>
      </c>
      <c r="D141" s="269">
        <v>1028033</v>
      </c>
      <c r="E141" s="270" t="s">
        <v>281</v>
      </c>
      <c r="F141" s="296">
        <v>25</v>
      </c>
      <c r="G141" s="25" t="s">
        <v>5</v>
      </c>
      <c r="H141" s="27">
        <v>200.6</v>
      </c>
      <c r="I141" s="35" t="s">
        <v>71</v>
      </c>
      <c r="J141" s="36">
        <v>0.17199999999999999</v>
      </c>
    </row>
    <row r="142" spans="2:10" outlineLevel="1" x14ac:dyDescent="0.35">
      <c r="B142" s="267" t="s">
        <v>254</v>
      </c>
      <c r="C142" s="268">
        <v>13</v>
      </c>
      <c r="D142" s="269">
        <v>1028034</v>
      </c>
      <c r="E142" s="270" t="s">
        <v>282</v>
      </c>
      <c r="F142" s="296">
        <v>21</v>
      </c>
      <c r="G142" s="25" t="s">
        <v>5</v>
      </c>
      <c r="H142" s="27">
        <v>227.262</v>
      </c>
      <c r="I142" s="35" t="s">
        <v>71</v>
      </c>
      <c r="J142" s="36">
        <v>0.17199999999999999</v>
      </c>
    </row>
    <row r="143" spans="2:10" outlineLevel="1" x14ac:dyDescent="0.35">
      <c r="B143" s="267" t="s">
        <v>254</v>
      </c>
      <c r="C143" s="268">
        <v>13</v>
      </c>
      <c r="D143" s="269"/>
      <c r="E143" s="270" t="s">
        <v>283</v>
      </c>
      <c r="F143" s="296">
        <v>19</v>
      </c>
      <c r="G143" s="25" t="s">
        <v>5</v>
      </c>
      <c r="H143" s="27">
        <v>279.82500000000005</v>
      </c>
      <c r="I143" s="35" t="s">
        <v>71</v>
      </c>
      <c r="J143" s="36">
        <v>0.17199999999999999</v>
      </c>
    </row>
    <row r="144" spans="2:10" outlineLevel="1" x14ac:dyDescent="0.35">
      <c r="B144" s="267" t="s">
        <v>254</v>
      </c>
      <c r="C144" s="268">
        <v>13</v>
      </c>
      <c r="D144" s="269">
        <v>1028035</v>
      </c>
      <c r="E144" s="270" t="s">
        <v>284</v>
      </c>
      <c r="F144" s="296">
        <v>16</v>
      </c>
      <c r="G144" s="25" t="s">
        <v>5</v>
      </c>
      <c r="H144" s="27">
        <v>303.12</v>
      </c>
      <c r="I144" s="35" t="s">
        <v>71</v>
      </c>
      <c r="J144" s="36">
        <v>0.17199999999999999</v>
      </c>
    </row>
    <row r="145" spans="2:10" outlineLevel="1" x14ac:dyDescent="0.35">
      <c r="B145" s="267" t="s">
        <v>254</v>
      </c>
      <c r="C145" s="268">
        <v>13</v>
      </c>
      <c r="D145" s="269">
        <v>1028036</v>
      </c>
      <c r="E145" s="270" t="s">
        <v>285</v>
      </c>
      <c r="F145" s="296">
        <v>15</v>
      </c>
      <c r="G145" s="25" t="s">
        <v>5</v>
      </c>
      <c r="H145" s="27">
        <v>311.54399999999998</v>
      </c>
      <c r="I145" s="35" t="s">
        <v>71</v>
      </c>
      <c r="J145" s="36">
        <v>0.17199999999999999</v>
      </c>
    </row>
    <row r="146" spans="2:10" outlineLevel="1" x14ac:dyDescent="0.35">
      <c r="B146" s="267" t="s">
        <v>254</v>
      </c>
      <c r="C146" s="268">
        <v>13</v>
      </c>
      <c r="D146" s="269">
        <v>1028037</v>
      </c>
      <c r="E146" s="270" t="s">
        <v>286</v>
      </c>
      <c r="F146" s="296">
        <v>14</v>
      </c>
      <c r="G146" s="25" t="s">
        <v>5</v>
      </c>
      <c r="H146" s="27">
        <v>373.02199999999999</v>
      </c>
      <c r="I146" s="35" t="s">
        <v>71</v>
      </c>
      <c r="J146" s="36">
        <v>0.17199999999999999</v>
      </c>
    </row>
    <row r="147" spans="2:10" outlineLevel="1" x14ac:dyDescent="0.35">
      <c r="B147" s="267" t="s">
        <v>254</v>
      </c>
      <c r="C147" s="268">
        <v>13</v>
      </c>
      <c r="D147" s="269"/>
      <c r="E147" s="270" t="s">
        <v>287</v>
      </c>
      <c r="F147" s="296">
        <v>10</v>
      </c>
      <c r="G147" s="25" t="s">
        <v>5</v>
      </c>
      <c r="H147" s="27">
        <v>413.94600000000003</v>
      </c>
      <c r="I147" s="35" t="s">
        <v>71</v>
      </c>
      <c r="J147" s="36">
        <v>0.17199999999999999</v>
      </c>
    </row>
    <row r="148" spans="2:10" outlineLevel="1" x14ac:dyDescent="0.35">
      <c r="B148" s="267" t="s">
        <v>254</v>
      </c>
      <c r="C148" s="268">
        <v>13</v>
      </c>
      <c r="D148" s="269">
        <v>1028038</v>
      </c>
      <c r="E148" s="270" t="s">
        <v>288</v>
      </c>
      <c r="F148" s="296">
        <v>10</v>
      </c>
      <c r="G148" s="25" t="s">
        <v>5</v>
      </c>
      <c r="H148" s="27">
        <v>457.4919999999999</v>
      </c>
      <c r="I148" s="35" t="s">
        <v>71</v>
      </c>
      <c r="J148" s="36">
        <v>0.17199999999999999</v>
      </c>
    </row>
    <row r="149" spans="2:10" outlineLevel="1" x14ac:dyDescent="0.35">
      <c r="B149" s="267" t="s">
        <v>254</v>
      </c>
      <c r="C149" s="268">
        <v>13</v>
      </c>
      <c r="D149" s="269">
        <v>1028039</v>
      </c>
      <c r="E149" s="270" t="s">
        <v>289</v>
      </c>
      <c r="F149" s="296">
        <v>10</v>
      </c>
      <c r="G149" s="25" t="s">
        <v>5</v>
      </c>
      <c r="H149" s="27">
        <v>656.53499999999997</v>
      </c>
      <c r="I149" s="35" t="s">
        <v>71</v>
      </c>
      <c r="J149" s="36">
        <v>0.17199999999999999</v>
      </c>
    </row>
    <row r="150" spans="2:10" outlineLevel="1" x14ac:dyDescent="0.35">
      <c r="B150" s="267" t="s">
        <v>254</v>
      </c>
      <c r="C150" s="268">
        <v>13</v>
      </c>
      <c r="D150" s="269"/>
      <c r="E150" s="270" t="s">
        <v>290</v>
      </c>
      <c r="F150" s="296">
        <v>10</v>
      </c>
      <c r="G150" s="25" t="s">
        <v>5</v>
      </c>
      <c r="H150" s="27">
        <v>667.5569999999999</v>
      </c>
      <c r="I150" s="35" t="s">
        <v>71</v>
      </c>
      <c r="J150" s="36">
        <v>0.17199999999999999</v>
      </c>
    </row>
    <row r="151" spans="2:10" outlineLevel="1" x14ac:dyDescent="0.35">
      <c r="B151" s="267" t="s">
        <v>254</v>
      </c>
      <c r="C151" s="268">
        <v>13</v>
      </c>
      <c r="D151" s="269"/>
      <c r="E151" s="270" t="s">
        <v>291</v>
      </c>
      <c r="F151" s="296">
        <v>10</v>
      </c>
      <c r="G151" s="25" t="s">
        <v>5</v>
      </c>
      <c r="H151" s="27">
        <v>702.04200000000003</v>
      </c>
      <c r="I151" s="35" t="s">
        <v>71</v>
      </c>
      <c r="J151" s="36">
        <v>0.17199999999999999</v>
      </c>
    </row>
    <row r="152" spans="2:10" ht="15" outlineLevel="1" thickBot="1" x14ac:dyDescent="0.4">
      <c r="B152" s="271" t="s">
        <v>254</v>
      </c>
      <c r="C152" s="272">
        <v>13</v>
      </c>
      <c r="D152" s="273">
        <v>1028040</v>
      </c>
      <c r="E152" s="274" t="s">
        <v>292</v>
      </c>
      <c r="F152" s="297">
        <v>7</v>
      </c>
      <c r="G152" s="28" t="s">
        <v>5</v>
      </c>
      <c r="H152" s="155">
        <v>804.83699999999988</v>
      </c>
      <c r="I152" s="38" t="s">
        <v>71</v>
      </c>
      <c r="J152" s="39">
        <v>0.17199999999999999</v>
      </c>
    </row>
    <row r="153" spans="2:10" outlineLevel="1" x14ac:dyDescent="0.35">
      <c r="B153" s="275" t="s">
        <v>254</v>
      </c>
      <c r="C153" s="276">
        <v>19</v>
      </c>
      <c r="D153" s="277"/>
      <c r="E153" s="278" t="s">
        <v>293</v>
      </c>
      <c r="F153" s="298">
        <v>36</v>
      </c>
      <c r="G153" s="48" t="s">
        <v>5</v>
      </c>
      <c r="H153" s="154">
        <v>214.429</v>
      </c>
      <c r="I153" s="49" t="s">
        <v>71</v>
      </c>
      <c r="J153" s="50">
        <v>0.17199999999999999</v>
      </c>
    </row>
    <row r="154" spans="2:10" outlineLevel="1" x14ac:dyDescent="0.35">
      <c r="B154" s="267" t="s">
        <v>254</v>
      </c>
      <c r="C154" s="268">
        <v>19</v>
      </c>
      <c r="D154" s="269"/>
      <c r="E154" s="270" t="s">
        <v>294</v>
      </c>
      <c r="F154" s="296">
        <v>30</v>
      </c>
      <c r="G154" s="25" t="s">
        <v>5</v>
      </c>
      <c r="H154" s="27">
        <v>241.99199999999999</v>
      </c>
      <c r="I154" s="35" t="s">
        <v>71</v>
      </c>
      <c r="J154" s="36">
        <v>0.17199999999999999</v>
      </c>
    </row>
    <row r="155" spans="2:10" outlineLevel="1" x14ac:dyDescent="0.35">
      <c r="B155" s="267" t="s">
        <v>254</v>
      </c>
      <c r="C155" s="268">
        <v>19</v>
      </c>
      <c r="D155" s="269">
        <v>1027357</v>
      </c>
      <c r="E155" s="270" t="s">
        <v>295</v>
      </c>
      <c r="F155" s="299">
        <v>42</v>
      </c>
      <c r="G155" s="25" t="s">
        <v>5</v>
      </c>
      <c r="H155" s="27">
        <v>257.64</v>
      </c>
      <c r="I155" s="35" t="s">
        <v>71</v>
      </c>
      <c r="J155" s="36">
        <v>0.17199999999999999</v>
      </c>
    </row>
    <row r="156" spans="2:10" outlineLevel="1" x14ac:dyDescent="0.35">
      <c r="B156" s="267" t="s">
        <v>254</v>
      </c>
      <c r="C156" s="268">
        <v>19</v>
      </c>
      <c r="D156" s="269"/>
      <c r="E156" s="270" t="s">
        <v>296</v>
      </c>
      <c r="F156" s="299">
        <v>20</v>
      </c>
      <c r="G156" s="25" t="s">
        <v>5</v>
      </c>
      <c r="H156" s="27">
        <v>300.48300000000006</v>
      </c>
      <c r="I156" s="35" t="s">
        <v>71</v>
      </c>
      <c r="J156" s="36">
        <v>0.17199999999999999</v>
      </c>
    </row>
    <row r="157" spans="2:10" outlineLevel="1" x14ac:dyDescent="0.35">
      <c r="B157" s="267" t="s">
        <v>254</v>
      </c>
      <c r="C157" s="268">
        <v>19</v>
      </c>
      <c r="D157" s="269"/>
      <c r="E157" s="270" t="s">
        <v>297</v>
      </c>
      <c r="F157" s="299">
        <v>30</v>
      </c>
      <c r="G157" s="25" t="s">
        <v>5</v>
      </c>
      <c r="H157" s="27">
        <v>373.04999999999995</v>
      </c>
      <c r="I157" s="35" t="s">
        <v>71</v>
      </c>
      <c r="J157" s="36">
        <v>0.17199999999999999</v>
      </c>
    </row>
    <row r="158" spans="2:10" outlineLevel="1" x14ac:dyDescent="0.35">
      <c r="B158" s="267" t="s">
        <v>254</v>
      </c>
      <c r="C158" s="268">
        <v>19</v>
      </c>
      <c r="D158" s="269"/>
      <c r="E158" s="270" t="s">
        <v>298</v>
      </c>
      <c r="F158" s="296">
        <v>16</v>
      </c>
      <c r="G158" s="25" t="s">
        <v>5</v>
      </c>
      <c r="H158" s="27">
        <v>445.56800000000004</v>
      </c>
      <c r="I158" s="35" t="s">
        <v>71</v>
      </c>
      <c r="J158" s="36">
        <v>0.17199999999999999</v>
      </c>
    </row>
    <row r="159" spans="2:10" outlineLevel="1" x14ac:dyDescent="0.35">
      <c r="B159" s="267" t="s">
        <v>254</v>
      </c>
      <c r="C159" s="268">
        <v>19</v>
      </c>
      <c r="D159" s="269"/>
      <c r="E159" s="270" t="s">
        <v>299</v>
      </c>
      <c r="F159" s="296">
        <v>14</v>
      </c>
      <c r="G159" s="25" t="s">
        <v>5</v>
      </c>
      <c r="H159" s="27">
        <v>514.85</v>
      </c>
      <c r="I159" s="35" t="s">
        <v>71</v>
      </c>
      <c r="J159" s="36">
        <v>0.17199999999999999</v>
      </c>
    </row>
    <row r="160" spans="2:10" outlineLevel="1" x14ac:dyDescent="0.35">
      <c r="B160" s="267" t="s">
        <v>254</v>
      </c>
      <c r="C160" s="268">
        <v>19</v>
      </c>
      <c r="D160" s="269"/>
      <c r="E160" s="270" t="s">
        <v>300</v>
      </c>
      <c r="F160" s="296">
        <v>14</v>
      </c>
      <c r="G160" s="25" t="s">
        <v>5</v>
      </c>
      <c r="H160" s="27">
        <v>565.32299999999998</v>
      </c>
      <c r="I160" s="35" t="s">
        <v>71</v>
      </c>
      <c r="J160" s="36">
        <v>0.17199999999999999</v>
      </c>
    </row>
    <row r="161" spans="2:10" outlineLevel="1" x14ac:dyDescent="0.35">
      <c r="B161" s="267" t="s">
        <v>254</v>
      </c>
      <c r="C161" s="268">
        <v>19</v>
      </c>
      <c r="D161" s="269"/>
      <c r="E161" s="270" t="s">
        <v>301</v>
      </c>
      <c r="F161" s="299">
        <v>16</v>
      </c>
      <c r="G161" s="25" t="s">
        <v>5</v>
      </c>
      <c r="H161" s="27">
        <v>570.68799999999999</v>
      </c>
      <c r="I161" s="35" t="s">
        <v>71</v>
      </c>
      <c r="J161" s="36">
        <v>0.17199999999999999</v>
      </c>
    </row>
    <row r="162" spans="2:10" outlineLevel="1" x14ac:dyDescent="0.35">
      <c r="B162" s="267" t="s">
        <v>254</v>
      </c>
      <c r="C162" s="268">
        <v>19</v>
      </c>
      <c r="D162" s="269"/>
      <c r="E162" s="270" t="s">
        <v>302</v>
      </c>
      <c r="F162" s="296">
        <v>12</v>
      </c>
      <c r="G162" s="25" t="s">
        <v>5</v>
      </c>
      <c r="H162" s="27">
        <v>584.06400000000008</v>
      </c>
      <c r="I162" s="35" t="s">
        <v>71</v>
      </c>
      <c r="J162" s="36">
        <v>0.17199999999999999</v>
      </c>
    </row>
    <row r="163" spans="2:10" outlineLevel="1" x14ac:dyDescent="0.35">
      <c r="B163" s="267" t="s">
        <v>254</v>
      </c>
      <c r="C163" s="268">
        <v>19</v>
      </c>
      <c r="D163" s="269"/>
      <c r="E163" s="270" t="s">
        <v>303</v>
      </c>
      <c r="F163" s="296">
        <v>10</v>
      </c>
      <c r="G163" s="25" t="s">
        <v>5</v>
      </c>
      <c r="H163" s="27">
        <v>603.52</v>
      </c>
      <c r="I163" s="35" t="s">
        <v>71</v>
      </c>
      <c r="J163" s="36">
        <v>0.17199999999999999</v>
      </c>
    </row>
    <row r="164" spans="2:10" outlineLevel="1" x14ac:dyDescent="0.35">
      <c r="B164" s="267" t="s">
        <v>254</v>
      </c>
      <c r="C164" s="268">
        <v>19</v>
      </c>
      <c r="D164" s="269">
        <v>1028041</v>
      </c>
      <c r="E164" s="270" t="s">
        <v>304</v>
      </c>
      <c r="F164" s="299">
        <v>9</v>
      </c>
      <c r="G164" s="25" t="s">
        <v>5</v>
      </c>
      <c r="H164" s="27">
        <v>931.77</v>
      </c>
      <c r="I164" s="35" t="s">
        <v>71</v>
      </c>
      <c r="J164" s="36">
        <v>0.17199999999999999</v>
      </c>
    </row>
    <row r="165" spans="2:10" outlineLevel="1" x14ac:dyDescent="0.35">
      <c r="B165" s="267" t="s">
        <v>254</v>
      </c>
      <c r="C165" s="268">
        <v>19</v>
      </c>
      <c r="D165" s="269">
        <v>1028042</v>
      </c>
      <c r="E165" s="270" t="s">
        <v>305</v>
      </c>
      <c r="F165" s="296">
        <v>8</v>
      </c>
      <c r="G165" s="25" t="s">
        <v>5</v>
      </c>
      <c r="H165" s="27">
        <v>985.44</v>
      </c>
      <c r="I165" s="35" t="s">
        <v>71</v>
      </c>
      <c r="J165" s="36">
        <v>0.17199999999999999</v>
      </c>
    </row>
    <row r="166" spans="2:10" outlineLevel="1" x14ac:dyDescent="0.35">
      <c r="B166" s="267" t="s">
        <v>254</v>
      </c>
      <c r="C166" s="268">
        <v>19</v>
      </c>
      <c r="D166" s="269"/>
      <c r="E166" s="270" t="s">
        <v>306</v>
      </c>
      <c r="F166" s="299">
        <v>4</v>
      </c>
      <c r="G166" s="25" t="s">
        <v>5</v>
      </c>
      <c r="H166" s="27">
        <v>1077.28</v>
      </c>
      <c r="I166" s="35" t="s">
        <v>71</v>
      </c>
      <c r="J166" s="36">
        <v>0.17199999999999999</v>
      </c>
    </row>
    <row r="167" spans="2:10" outlineLevel="1" x14ac:dyDescent="0.35">
      <c r="B167" s="267" t="s">
        <v>254</v>
      </c>
      <c r="C167" s="268">
        <v>19</v>
      </c>
      <c r="D167" s="269">
        <v>1028043</v>
      </c>
      <c r="E167" s="270" t="s">
        <v>307</v>
      </c>
      <c r="F167" s="296">
        <v>7</v>
      </c>
      <c r="G167" s="25" t="s">
        <v>5</v>
      </c>
      <c r="H167" s="27">
        <v>1136.1600000000001</v>
      </c>
      <c r="I167" s="35" t="s">
        <v>71</v>
      </c>
      <c r="J167" s="36">
        <v>0.17199999999999999</v>
      </c>
    </row>
    <row r="168" spans="2:10" outlineLevel="1" x14ac:dyDescent="0.35">
      <c r="B168" s="267" t="s">
        <v>254</v>
      </c>
      <c r="C168" s="268">
        <v>19</v>
      </c>
      <c r="D168" s="269"/>
      <c r="E168" s="270" t="s">
        <v>308</v>
      </c>
      <c r="F168" s="296">
        <v>6</v>
      </c>
      <c r="G168" s="25" t="s">
        <v>5</v>
      </c>
      <c r="H168" s="27">
        <v>1371.64</v>
      </c>
      <c r="I168" s="35" t="s">
        <v>71</v>
      </c>
      <c r="J168" s="36">
        <v>0.17199999999999999</v>
      </c>
    </row>
    <row r="169" spans="2:10" ht="15" outlineLevel="1" thickBot="1" x14ac:dyDescent="0.4">
      <c r="B169" s="271" t="s">
        <v>254</v>
      </c>
      <c r="C169" s="272">
        <v>19</v>
      </c>
      <c r="D169" s="273">
        <v>1028044</v>
      </c>
      <c r="E169" s="274" t="s">
        <v>309</v>
      </c>
      <c r="F169" s="297">
        <v>6</v>
      </c>
      <c r="G169" s="28" t="s">
        <v>5</v>
      </c>
      <c r="H169" s="155">
        <v>1427.16</v>
      </c>
      <c r="I169" s="38" t="s">
        <v>71</v>
      </c>
      <c r="J169" s="39">
        <v>0.17199999999999999</v>
      </c>
    </row>
    <row r="170" spans="2:10" outlineLevel="1" x14ac:dyDescent="0.35">
      <c r="B170" s="263" t="s">
        <v>254</v>
      </c>
      <c r="C170" s="264">
        <v>25</v>
      </c>
      <c r="D170" s="265"/>
      <c r="E170" s="266" t="s">
        <v>310</v>
      </c>
      <c r="F170" s="295">
        <v>22</v>
      </c>
      <c r="G170" s="29" t="s">
        <v>5</v>
      </c>
      <c r="H170" s="201">
        <v>418.32</v>
      </c>
      <c r="I170" s="32" t="s">
        <v>71</v>
      </c>
      <c r="J170" s="33">
        <v>0.17199999999999999</v>
      </c>
    </row>
    <row r="171" spans="2:10" outlineLevel="1" x14ac:dyDescent="0.35">
      <c r="B171" s="267" t="s">
        <v>254</v>
      </c>
      <c r="C171" s="268">
        <v>25</v>
      </c>
      <c r="D171" s="269">
        <v>1028045</v>
      </c>
      <c r="E171" s="270" t="s">
        <v>311</v>
      </c>
      <c r="F171" s="299">
        <v>25</v>
      </c>
      <c r="G171" s="25" t="s">
        <v>5</v>
      </c>
      <c r="H171" s="27">
        <v>479.00800000000004</v>
      </c>
      <c r="I171" s="35" t="s">
        <v>71</v>
      </c>
      <c r="J171" s="36">
        <v>0.17199999999999999</v>
      </c>
    </row>
    <row r="172" spans="2:10" outlineLevel="1" x14ac:dyDescent="0.35">
      <c r="B172" s="267" t="s">
        <v>254</v>
      </c>
      <c r="C172" s="268">
        <v>25</v>
      </c>
      <c r="D172" s="269">
        <v>1028047</v>
      </c>
      <c r="E172" s="270" t="s">
        <v>312</v>
      </c>
      <c r="F172" s="299">
        <v>16</v>
      </c>
      <c r="G172" s="25" t="s">
        <v>5</v>
      </c>
      <c r="H172" s="27">
        <v>661.61699999999996</v>
      </c>
      <c r="I172" s="35" t="s">
        <v>71</v>
      </c>
      <c r="J172" s="36">
        <v>0.17199999999999999</v>
      </c>
    </row>
    <row r="173" spans="2:10" outlineLevel="1" x14ac:dyDescent="0.35">
      <c r="B173" s="267" t="s">
        <v>254</v>
      </c>
      <c r="C173" s="268">
        <v>25</v>
      </c>
      <c r="D173" s="269">
        <v>1028048</v>
      </c>
      <c r="E173" s="270" t="s">
        <v>313</v>
      </c>
      <c r="F173" s="299">
        <v>20</v>
      </c>
      <c r="G173" s="25" t="s">
        <v>5</v>
      </c>
      <c r="H173" s="27">
        <v>792.36</v>
      </c>
      <c r="I173" s="35" t="s">
        <v>71</v>
      </c>
      <c r="J173" s="36">
        <v>0.17199999999999999</v>
      </c>
    </row>
    <row r="174" spans="2:10" outlineLevel="1" x14ac:dyDescent="0.35">
      <c r="B174" s="267" t="s">
        <v>254</v>
      </c>
      <c r="C174" s="268">
        <v>25</v>
      </c>
      <c r="D174" s="269">
        <v>1028049</v>
      </c>
      <c r="E174" s="270" t="s">
        <v>314</v>
      </c>
      <c r="F174" s="299">
        <v>12</v>
      </c>
      <c r="G174" s="25" t="s">
        <v>5</v>
      </c>
      <c r="H174" s="27">
        <v>887.37600000000009</v>
      </c>
      <c r="I174" s="35" t="s">
        <v>71</v>
      </c>
      <c r="J174" s="36">
        <v>0.17199999999999999</v>
      </c>
    </row>
    <row r="175" spans="2:10" outlineLevel="1" x14ac:dyDescent="0.35">
      <c r="B175" s="267" t="s">
        <v>254</v>
      </c>
      <c r="C175" s="268">
        <v>25</v>
      </c>
      <c r="D175" s="269"/>
      <c r="E175" s="270" t="s">
        <v>315</v>
      </c>
      <c r="F175" s="299">
        <v>12</v>
      </c>
      <c r="G175" s="25" t="s">
        <v>5</v>
      </c>
      <c r="H175" s="27">
        <v>922.40400000000011</v>
      </c>
      <c r="I175" s="35" t="s">
        <v>71</v>
      </c>
      <c r="J175" s="36">
        <v>0.17199999999999999</v>
      </c>
    </row>
    <row r="176" spans="2:10" outlineLevel="1" x14ac:dyDescent="0.35">
      <c r="B176" s="267" t="s">
        <v>254</v>
      </c>
      <c r="C176" s="268">
        <v>25</v>
      </c>
      <c r="D176" s="269">
        <v>1028050</v>
      </c>
      <c r="E176" s="270" t="s">
        <v>316</v>
      </c>
      <c r="F176" s="299">
        <v>9</v>
      </c>
      <c r="G176" s="25" t="s">
        <v>5</v>
      </c>
      <c r="H176" s="27">
        <v>1061.5049999999999</v>
      </c>
      <c r="I176" s="35" t="s">
        <v>71</v>
      </c>
      <c r="J176" s="36">
        <v>0.17199999999999999</v>
      </c>
    </row>
    <row r="177" spans="1:10" outlineLevel="1" x14ac:dyDescent="0.35">
      <c r="B177" s="267" t="s">
        <v>254</v>
      </c>
      <c r="C177" s="268">
        <v>25</v>
      </c>
      <c r="D177" s="269"/>
      <c r="E177" s="270" t="s">
        <v>317</v>
      </c>
      <c r="F177" s="299">
        <v>15</v>
      </c>
      <c r="G177" s="25" t="s">
        <v>5</v>
      </c>
      <c r="H177" s="27">
        <v>1133.9459999999999</v>
      </c>
      <c r="I177" s="35" t="s">
        <v>71</v>
      </c>
      <c r="J177" s="36">
        <v>0.17199999999999999</v>
      </c>
    </row>
    <row r="178" spans="1:10" outlineLevel="1" x14ac:dyDescent="0.35">
      <c r="B178" s="267" t="s">
        <v>254</v>
      </c>
      <c r="C178" s="268">
        <v>25</v>
      </c>
      <c r="D178" s="269">
        <v>1028051</v>
      </c>
      <c r="E178" s="270" t="s">
        <v>318</v>
      </c>
      <c r="F178" s="299">
        <v>9</v>
      </c>
      <c r="G178" s="25" t="s">
        <v>5</v>
      </c>
      <c r="H178" s="27">
        <v>1341.662</v>
      </c>
      <c r="I178" s="35" t="s">
        <v>71</v>
      </c>
      <c r="J178" s="36">
        <v>0.17199999999999999</v>
      </c>
    </row>
    <row r="179" spans="1:10" outlineLevel="1" x14ac:dyDescent="0.35">
      <c r="B179" s="267" t="s">
        <v>254</v>
      </c>
      <c r="C179" s="268">
        <v>25</v>
      </c>
      <c r="D179" s="269">
        <v>1028052</v>
      </c>
      <c r="E179" s="270" t="s">
        <v>319</v>
      </c>
      <c r="F179" s="299">
        <v>6</v>
      </c>
      <c r="G179" s="25" t="s">
        <v>5</v>
      </c>
      <c r="H179" s="27">
        <v>1458.0440000000001</v>
      </c>
      <c r="I179" s="35" t="s">
        <v>71</v>
      </c>
      <c r="J179" s="36">
        <v>0.17199999999999999</v>
      </c>
    </row>
    <row r="180" spans="1:10" outlineLevel="1" x14ac:dyDescent="0.35">
      <c r="B180" s="267" t="s">
        <v>254</v>
      </c>
      <c r="C180" s="268">
        <v>25</v>
      </c>
      <c r="D180" s="269"/>
      <c r="E180" s="270" t="s">
        <v>320</v>
      </c>
      <c r="F180" s="299">
        <v>4</v>
      </c>
      <c r="G180" s="25" t="s">
        <v>5</v>
      </c>
      <c r="H180" s="27">
        <v>1739.9</v>
      </c>
      <c r="I180" s="35" t="s">
        <v>71</v>
      </c>
      <c r="J180" s="36">
        <v>0.17199999999999999</v>
      </c>
    </row>
    <row r="181" spans="1:10" outlineLevel="1" x14ac:dyDescent="0.35">
      <c r="B181" s="267" t="s">
        <v>254</v>
      </c>
      <c r="C181" s="268">
        <v>25</v>
      </c>
      <c r="D181" s="269"/>
      <c r="E181" s="270" t="s">
        <v>321</v>
      </c>
      <c r="F181" s="296">
        <v>6</v>
      </c>
      <c r="G181" s="25" t="s">
        <v>5</v>
      </c>
      <c r="H181" s="27">
        <v>2176.1019999999999</v>
      </c>
      <c r="I181" s="35" t="s">
        <v>71</v>
      </c>
      <c r="J181" s="36">
        <v>0.17199999999999999</v>
      </c>
    </row>
    <row r="182" spans="1:10" outlineLevel="1" x14ac:dyDescent="0.35">
      <c r="B182" s="267" t="s">
        <v>254</v>
      </c>
      <c r="C182" s="268">
        <v>25</v>
      </c>
      <c r="D182" s="269"/>
      <c r="E182" s="270" t="s">
        <v>322</v>
      </c>
      <c r="F182" s="296">
        <v>3</v>
      </c>
      <c r="G182" s="25" t="s">
        <v>5</v>
      </c>
      <c r="H182" s="27">
        <v>2674.38</v>
      </c>
      <c r="I182" s="35" t="s">
        <v>71</v>
      </c>
      <c r="J182" s="36">
        <v>0.17199999999999999</v>
      </c>
    </row>
    <row r="183" spans="1:10" s="135" customFormat="1" ht="19" thickBot="1" x14ac:dyDescent="0.5">
      <c r="B183" s="339" t="s">
        <v>155</v>
      </c>
      <c r="C183" s="134"/>
      <c r="D183" s="165" t="str">
        <f>B183</f>
        <v>DUCT</v>
      </c>
      <c r="E183" s="340" t="s">
        <v>246</v>
      </c>
      <c r="F183" s="134"/>
      <c r="G183" s="341"/>
      <c r="H183" s="341"/>
      <c r="I183" s="136"/>
      <c r="J183" s="342"/>
    </row>
    <row r="184" spans="1:10" s="5" customFormat="1" outlineLevel="1" x14ac:dyDescent="0.35">
      <c r="A184" s="10"/>
      <c r="B184" s="185" t="s">
        <v>155</v>
      </c>
      <c r="C184" s="186">
        <v>6</v>
      </c>
      <c r="D184" s="187">
        <v>1023110</v>
      </c>
      <c r="E184" s="188" t="s">
        <v>80</v>
      </c>
      <c r="F184" s="186">
        <v>15</v>
      </c>
      <c r="G184" s="23" t="s">
        <v>6</v>
      </c>
      <c r="H184" s="23">
        <v>1502.1599999999999</v>
      </c>
      <c r="I184" s="43" t="s">
        <v>71</v>
      </c>
      <c r="J184" s="44">
        <v>0.17199999999999999</v>
      </c>
    </row>
    <row r="185" spans="1:10" s="5" customFormat="1" outlineLevel="1" x14ac:dyDescent="0.35">
      <c r="A185" s="10"/>
      <c r="B185" s="72" t="s">
        <v>155</v>
      </c>
      <c r="C185" s="73">
        <v>10</v>
      </c>
      <c r="D185" s="162">
        <v>1023111</v>
      </c>
      <c r="E185" s="74" t="s">
        <v>81</v>
      </c>
      <c r="F185" s="73">
        <v>10</v>
      </c>
      <c r="G185" s="24" t="s">
        <v>6</v>
      </c>
      <c r="H185" s="24">
        <v>1687.5980000000002</v>
      </c>
      <c r="I185" s="40" t="s">
        <v>71</v>
      </c>
      <c r="J185" s="41">
        <v>0.17199999999999999</v>
      </c>
    </row>
    <row r="186" spans="1:10" s="5" customFormat="1" outlineLevel="1" x14ac:dyDescent="0.35">
      <c r="A186" s="10"/>
      <c r="B186" s="72" t="s">
        <v>155</v>
      </c>
      <c r="C186" s="73">
        <v>13</v>
      </c>
      <c r="D186" s="162">
        <v>1023112</v>
      </c>
      <c r="E186" s="74" t="s">
        <v>82</v>
      </c>
      <c r="F186" s="73">
        <v>8</v>
      </c>
      <c r="G186" s="24" t="s">
        <v>6</v>
      </c>
      <c r="H186" s="24">
        <v>1866.92</v>
      </c>
      <c r="I186" s="40" t="s">
        <v>71</v>
      </c>
      <c r="J186" s="41">
        <v>0.17199999999999999</v>
      </c>
    </row>
    <row r="187" spans="1:10" s="5" customFormat="1" outlineLevel="1" x14ac:dyDescent="0.35">
      <c r="A187" s="10"/>
      <c r="B187" s="72" t="s">
        <v>155</v>
      </c>
      <c r="C187" s="73">
        <v>19</v>
      </c>
      <c r="D187" s="162">
        <v>1023113</v>
      </c>
      <c r="E187" s="74" t="s">
        <v>83</v>
      </c>
      <c r="F187" s="73">
        <v>6</v>
      </c>
      <c r="G187" s="24" t="s">
        <v>6</v>
      </c>
      <c r="H187" s="24">
        <v>2263.7559999999999</v>
      </c>
      <c r="I187" s="40" t="s">
        <v>71</v>
      </c>
      <c r="J187" s="41">
        <v>0.17199999999999999</v>
      </c>
    </row>
    <row r="188" spans="1:10" s="5" customFormat="1" outlineLevel="1" x14ac:dyDescent="0.35">
      <c r="A188" s="10"/>
      <c r="B188" s="72" t="s">
        <v>155</v>
      </c>
      <c r="C188" s="73">
        <v>25</v>
      </c>
      <c r="D188" s="162">
        <v>1023114</v>
      </c>
      <c r="E188" s="74" t="s">
        <v>84</v>
      </c>
      <c r="F188" s="73">
        <v>4</v>
      </c>
      <c r="G188" s="24" t="s">
        <v>6</v>
      </c>
      <c r="H188" s="24">
        <v>2961.288</v>
      </c>
      <c r="I188" s="40" t="s">
        <v>71</v>
      </c>
      <c r="J188" s="41">
        <v>0.17199999999999999</v>
      </c>
    </row>
    <row r="189" spans="1:10" s="5" customFormat="1" outlineLevel="1" x14ac:dyDescent="0.35">
      <c r="A189" s="10"/>
      <c r="B189" s="75" t="s">
        <v>155</v>
      </c>
      <c r="C189" s="76">
        <v>32</v>
      </c>
      <c r="D189" s="163">
        <v>1024830</v>
      </c>
      <c r="E189" s="77" t="s">
        <v>103</v>
      </c>
      <c r="F189" s="76">
        <v>3</v>
      </c>
      <c r="G189" s="25" t="s">
        <v>6</v>
      </c>
      <c r="H189" s="25">
        <v>4242.05</v>
      </c>
      <c r="I189" s="35" t="s">
        <v>71</v>
      </c>
      <c r="J189" s="36">
        <v>0.17199999999999999</v>
      </c>
    </row>
    <row r="190" spans="1:10" outlineLevel="1" x14ac:dyDescent="0.35">
      <c r="B190" s="75" t="s">
        <v>155</v>
      </c>
      <c r="C190" s="76">
        <v>40</v>
      </c>
      <c r="D190" s="163">
        <v>1024831</v>
      </c>
      <c r="E190" s="77" t="s">
        <v>102</v>
      </c>
      <c r="F190" s="76">
        <v>8</v>
      </c>
      <c r="G190" s="25" t="s">
        <v>6</v>
      </c>
      <c r="H190" s="25">
        <v>5422.23</v>
      </c>
      <c r="I190" s="35" t="s">
        <v>72</v>
      </c>
      <c r="J190" s="36">
        <v>0.56000000000000005</v>
      </c>
    </row>
    <row r="191" spans="1:10" ht="15" outlineLevel="1" thickBot="1" x14ac:dyDescent="0.4">
      <c r="B191" s="189" t="s">
        <v>155</v>
      </c>
      <c r="C191" s="190">
        <v>50</v>
      </c>
      <c r="D191" s="191">
        <v>1024832</v>
      </c>
      <c r="E191" s="192" t="s">
        <v>101</v>
      </c>
      <c r="F191" s="190">
        <v>6</v>
      </c>
      <c r="G191" s="28" t="s">
        <v>6</v>
      </c>
      <c r="H191" s="28">
        <v>6503.82</v>
      </c>
      <c r="I191" s="38" t="s">
        <v>72</v>
      </c>
      <c r="J191" s="39">
        <v>0.56000000000000005</v>
      </c>
    </row>
    <row r="192" spans="1:10" s="135" customFormat="1" ht="19" thickBot="1" x14ac:dyDescent="0.5">
      <c r="B192" s="339" t="s">
        <v>249</v>
      </c>
      <c r="C192" s="134"/>
      <c r="D192" s="165" t="str">
        <f>B192</f>
        <v>EPDM</v>
      </c>
      <c r="E192" s="340" t="s">
        <v>250</v>
      </c>
      <c r="F192" s="134"/>
      <c r="G192" s="341"/>
      <c r="H192" s="341"/>
      <c r="I192" s="136"/>
      <c r="J192" s="342"/>
    </row>
    <row r="193" spans="1:10" s="135" customFormat="1" ht="18.5" outlineLevel="1" x14ac:dyDescent="0.45">
      <c r="A193" s="238"/>
      <c r="B193" s="242" t="s">
        <v>249</v>
      </c>
      <c r="C193" s="246">
        <v>13</v>
      </c>
      <c r="D193" s="384">
        <v>1028312</v>
      </c>
      <c r="E193" s="239" t="s">
        <v>490</v>
      </c>
      <c r="F193" s="313">
        <v>180</v>
      </c>
      <c r="G193" s="343"/>
      <c r="H193" s="343">
        <v>260.55900000000003</v>
      </c>
      <c r="I193" s="32" t="s">
        <v>563</v>
      </c>
      <c r="J193" s="344">
        <v>0.219</v>
      </c>
    </row>
    <row r="194" spans="1:10" s="135" customFormat="1" ht="18.5" outlineLevel="1" x14ac:dyDescent="0.45">
      <c r="A194" s="238"/>
      <c r="B194" s="243" t="s">
        <v>249</v>
      </c>
      <c r="C194" s="245">
        <v>13</v>
      </c>
      <c r="D194" s="385">
        <v>1028313</v>
      </c>
      <c r="E194" s="240" t="s">
        <v>491</v>
      </c>
      <c r="F194" s="314">
        <v>180</v>
      </c>
      <c r="G194" s="345"/>
      <c r="H194" s="345">
        <v>288.68099999999998</v>
      </c>
      <c r="I194" s="35" t="s">
        <v>563</v>
      </c>
      <c r="J194" s="346">
        <v>0.219</v>
      </c>
    </row>
    <row r="195" spans="1:10" s="135" customFormat="1" ht="18.5" outlineLevel="1" x14ac:dyDescent="0.45">
      <c r="A195" s="238"/>
      <c r="B195" s="243" t="s">
        <v>249</v>
      </c>
      <c r="C195" s="245">
        <v>13</v>
      </c>
      <c r="D195" s="385">
        <v>1028314</v>
      </c>
      <c r="E195" s="240" t="s">
        <v>492</v>
      </c>
      <c r="F195" s="314">
        <v>128</v>
      </c>
      <c r="G195" s="345"/>
      <c r="H195" s="345">
        <v>299.21199999999999</v>
      </c>
      <c r="I195" s="35" t="s">
        <v>563</v>
      </c>
      <c r="J195" s="346">
        <v>0.219</v>
      </c>
    </row>
    <row r="196" spans="1:10" s="135" customFormat="1" ht="18.5" outlineLevel="1" x14ac:dyDescent="0.45">
      <c r="A196" s="238"/>
      <c r="B196" s="243" t="s">
        <v>249</v>
      </c>
      <c r="C196" s="245">
        <v>13</v>
      </c>
      <c r="D196" s="385">
        <v>1028315</v>
      </c>
      <c r="E196" s="240" t="s">
        <v>493</v>
      </c>
      <c r="F196" s="314">
        <v>120</v>
      </c>
      <c r="G196" s="345"/>
      <c r="H196" s="345">
        <v>312.27</v>
      </c>
      <c r="I196" s="35" t="s">
        <v>563</v>
      </c>
      <c r="J196" s="346">
        <v>0.219</v>
      </c>
    </row>
    <row r="197" spans="1:10" s="135" customFormat="1" ht="18.5" outlineLevel="1" x14ac:dyDescent="0.45">
      <c r="A197" s="238"/>
      <c r="B197" s="243" t="s">
        <v>249</v>
      </c>
      <c r="C197" s="245">
        <v>13</v>
      </c>
      <c r="D197" s="385">
        <v>1028316</v>
      </c>
      <c r="E197" s="240" t="s">
        <v>494</v>
      </c>
      <c r="F197" s="314">
        <v>104</v>
      </c>
      <c r="G197" s="345"/>
      <c r="H197" s="345">
        <v>389.06</v>
      </c>
      <c r="I197" s="35" t="s">
        <v>563</v>
      </c>
      <c r="J197" s="346">
        <v>0.219</v>
      </c>
    </row>
    <row r="198" spans="1:10" s="135" customFormat="1" ht="18.5" outlineLevel="1" x14ac:dyDescent="0.45">
      <c r="A198" s="238"/>
      <c r="B198" s="243" t="s">
        <v>249</v>
      </c>
      <c r="C198" s="245">
        <v>13</v>
      </c>
      <c r="D198" s="385">
        <v>1028317</v>
      </c>
      <c r="E198" s="240" t="s">
        <v>495</v>
      </c>
      <c r="F198" s="314">
        <v>72</v>
      </c>
      <c r="G198" s="345"/>
      <c r="H198" s="345">
        <v>428.83499999999992</v>
      </c>
      <c r="I198" s="35" t="s">
        <v>563</v>
      </c>
      <c r="J198" s="346">
        <v>0.219</v>
      </c>
    </row>
    <row r="199" spans="1:10" s="135" customFormat="1" ht="18.5" outlineLevel="1" x14ac:dyDescent="0.45">
      <c r="A199" s="238"/>
      <c r="B199" s="243" t="s">
        <v>249</v>
      </c>
      <c r="C199" s="245">
        <v>13</v>
      </c>
      <c r="D199" s="385">
        <v>1028318</v>
      </c>
      <c r="E199" s="240" t="s">
        <v>496</v>
      </c>
      <c r="F199" s="314">
        <v>72</v>
      </c>
      <c r="G199" s="345"/>
      <c r="H199" s="345">
        <v>496.78199999999993</v>
      </c>
      <c r="I199" s="35" t="s">
        <v>563</v>
      </c>
      <c r="J199" s="346">
        <v>0.219</v>
      </c>
    </row>
    <row r="200" spans="1:10" s="135" customFormat="1" ht="18.5" outlineLevel="1" x14ac:dyDescent="0.45">
      <c r="A200" s="238"/>
      <c r="B200" s="243" t="s">
        <v>249</v>
      </c>
      <c r="C200" s="245">
        <v>13</v>
      </c>
      <c r="D200" s="385">
        <v>1028319</v>
      </c>
      <c r="E200" s="240" t="s">
        <v>497</v>
      </c>
      <c r="F200" s="314">
        <v>56</v>
      </c>
      <c r="G200" s="345"/>
      <c r="H200" s="345">
        <v>652.35300000000007</v>
      </c>
      <c r="I200" s="35" t="s">
        <v>563</v>
      </c>
      <c r="J200" s="346">
        <v>0.219</v>
      </c>
    </row>
    <row r="201" spans="1:10" s="135" customFormat="1" ht="18.5" outlineLevel="1" x14ac:dyDescent="0.45">
      <c r="A201" s="238"/>
      <c r="B201" s="243" t="s">
        <v>249</v>
      </c>
      <c r="C201" s="245">
        <v>13</v>
      </c>
      <c r="D201" s="385">
        <v>1028320</v>
      </c>
      <c r="E201" s="240" t="s">
        <v>498</v>
      </c>
      <c r="F201" s="314">
        <v>48</v>
      </c>
      <c r="G201" s="345"/>
      <c r="H201" s="345">
        <v>766.29</v>
      </c>
      <c r="I201" s="35" t="s">
        <v>563</v>
      </c>
      <c r="J201" s="346">
        <v>0.219</v>
      </c>
    </row>
    <row r="202" spans="1:10" s="135" customFormat="1" ht="18.5" outlineLevel="1" x14ac:dyDescent="0.45">
      <c r="A202" s="238"/>
      <c r="B202" s="243" t="s">
        <v>249</v>
      </c>
      <c r="C202" s="245">
        <v>13</v>
      </c>
      <c r="D202" s="385">
        <v>1028321</v>
      </c>
      <c r="E202" s="240" t="s">
        <v>499</v>
      </c>
      <c r="F202" s="314">
        <v>40</v>
      </c>
      <c r="G202" s="345"/>
      <c r="H202" s="345">
        <v>857.01600000000008</v>
      </c>
      <c r="I202" s="35" t="s">
        <v>563</v>
      </c>
      <c r="J202" s="346">
        <v>0.219</v>
      </c>
    </row>
    <row r="203" spans="1:10" s="135" customFormat="1" ht="18.5" outlineLevel="1" x14ac:dyDescent="0.45">
      <c r="A203" s="238"/>
      <c r="B203" s="243" t="s">
        <v>249</v>
      </c>
      <c r="C203" s="245">
        <v>13</v>
      </c>
      <c r="D203" s="385">
        <v>1028322</v>
      </c>
      <c r="E203" s="240" t="s">
        <v>500</v>
      </c>
      <c r="F203" s="314">
        <v>32</v>
      </c>
      <c r="G203" s="345"/>
      <c r="H203" s="345">
        <v>984.79500000000007</v>
      </c>
      <c r="I203" s="35" t="s">
        <v>563</v>
      </c>
      <c r="J203" s="346">
        <v>0.219</v>
      </c>
    </row>
    <row r="204" spans="1:10" s="135" customFormat="1" ht="18.5" outlineLevel="1" x14ac:dyDescent="0.45">
      <c r="A204" s="238"/>
      <c r="B204" s="243" t="s">
        <v>249</v>
      </c>
      <c r="C204" s="245">
        <v>13</v>
      </c>
      <c r="D204" s="385">
        <v>1028323</v>
      </c>
      <c r="E204" s="240" t="s">
        <v>501</v>
      </c>
      <c r="F204" s="314">
        <v>28</v>
      </c>
      <c r="G204" s="345"/>
      <c r="H204" s="345">
        <v>1198.7149999999999</v>
      </c>
      <c r="I204" s="35" t="s">
        <v>563</v>
      </c>
      <c r="J204" s="346">
        <v>0.219</v>
      </c>
    </row>
    <row r="205" spans="1:10" s="135" customFormat="1" ht="18.5" outlineLevel="1" x14ac:dyDescent="0.45">
      <c r="A205" s="238"/>
      <c r="B205" s="243" t="s">
        <v>249</v>
      </c>
      <c r="C205" s="245">
        <v>13</v>
      </c>
      <c r="D205" s="385">
        <v>1028324</v>
      </c>
      <c r="E205" s="240" t="s">
        <v>502</v>
      </c>
      <c r="F205" s="314">
        <v>24</v>
      </c>
      <c r="G205" s="345"/>
      <c r="H205" s="345">
        <v>1222.7559999999999</v>
      </c>
      <c r="I205" s="35" t="s">
        <v>563</v>
      </c>
      <c r="J205" s="346">
        <v>0.219</v>
      </c>
    </row>
    <row r="206" spans="1:10" s="135" customFormat="1" ht="19" outlineLevel="1" thickBot="1" x14ac:dyDescent="0.5">
      <c r="A206" s="238"/>
      <c r="B206" s="244" t="s">
        <v>249</v>
      </c>
      <c r="C206" s="247">
        <v>13</v>
      </c>
      <c r="D206" s="386">
        <v>1028325</v>
      </c>
      <c r="E206" s="241" t="s">
        <v>503</v>
      </c>
      <c r="F206" s="315">
        <v>24</v>
      </c>
      <c r="G206" s="347"/>
      <c r="H206" s="347">
        <v>1444.8</v>
      </c>
      <c r="I206" s="38" t="s">
        <v>563</v>
      </c>
      <c r="J206" s="348">
        <v>0.219</v>
      </c>
    </row>
    <row r="207" spans="1:10" s="135" customFormat="1" ht="18.5" outlineLevel="1" x14ac:dyDescent="0.45">
      <c r="A207" s="238"/>
      <c r="B207" s="320" t="s">
        <v>249</v>
      </c>
      <c r="C207" s="321">
        <v>19</v>
      </c>
      <c r="D207" s="387">
        <v>1028298</v>
      </c>
      <c r="E207" s="322" t="s">
        <v>504</v>
      </c>
      <c r="F207" s="323">
        <v>112</v>
      </c>
      <c r="G207" s="349"/>
      <c r="H207" s="349">
        <v>488.59699999999998</v>
      </c>
      <c r="I207" s="49" t="s">
        <v>563</v>
      </c>
      <c r="J207" s="350">
        <v>0.219</v>
      </c>
    </row>
    <row r="208" spans="1:10" s="135" customFormat="1" ht="18.5" outlineLevel="1" x14ac:dyDescent="0.45">
      <c r="A208" s="238"/>
      <c r="B208" s="243" t="s">
        <v>249</v>
      </c>
      <c r="C208" s="245">
        <v>19</v>
      </c>
      <c r="D208" s="385">
        <v>1028299</v>
      </c>
      <c r="E208" s="240" t="s">
        <v>505</v>
      </c>
      <c r="F208" s="314">
        <v>112</v>
      </c>
      <c r="G208" s="345"/>
      <c r="H208" s="345">
        <v>510.46800000000007</v>
      </c>
      <c r="I208" s="35" t="s">
        <v>563</v>
      </c>
      <c r="J208" s="346">
        <v>0.219</v>
      </c>
    </row>
    <row r="209" spans="1:10" s="135" customFormat="1" ht="18.5" outlineLevel="1" x14ac:dyDescent="0.45">
      <c r="A209" s="238"/>
      <c r="B209" s="243" t="s">
        <v>249</v>
      </c>
      <c r="C209" s="245">
        <v>19</v>
      </c>
      <c r="D209" s="385">
        <v>1028300</v>
      </c>
      <c r="E209" s="240" t="s">
        <v>506</v>
      </c>
      <c r="F209" s="314">
        <v>84</v>
      </c>
      <c r="G209" s="345"/>
      <c r="H209" s="345">
        <v>605.81999999999994</v>
      </c>
      <c r="I209" s="35" t="s">
        <v>563</v>
      </c>
      <c r="J209" s="346">
        <v>0.219</v>
      </c>
    </row>
    <row r="210" spans="1:10" s="135" customFormat="1" ht="18.5" outlineLevel="1" x14ac:dyDescent="0.45">
      <c r="A210" s="238"/>
      <c r="B210" s="243" t="s">
        <v>249</v>
      </c>
      <c r="C210" s="245">
        <v>19</v>
      </c>
      <c r="D210" s="385">
        <v>1028301</v>
      </c>
      <c r="E210" s="240" t="s">
        <v>507</v>
      </c>
      <c r="F210" s="314">
        <v>72</v>
      </c>
      <c r="G210" s="345"/>
      <c r="H210" s="345">
        <v>661.45299999999997</v>
      </c>
      <c r="I210" s="35" t="s">
        <v>563</v>
      </c>
      <c r="J210" s="346">
        <v>0.219</v>
      </c>
    </row>
    <row r="211" spans="1:10" s="135" customFormat="1" ht="18.5" outlineLevel="1" x14ac:dyDescent="0.45">
      <c r="A211" s="238"/>
      <c r="B211" s="243" t="s">
        <v>249</v>
      </c>
      <c r="C211" s="245">
        <v>19</v>
      </c>
      <c r="D211" s="385">
        <v>1028302</v>
      </c>
      <c r="E211" s="240" t="s">
        <v>508</v>
      </c>
      <c r="F211" s="314">
        <v>64</v>
      </c>
      <c r="G211" s="345"/>
      <c r="H211" s="345">
        <v>737.22099999999989</v>
      </c>
      <c r="I211" s="35" t="s">
        <v>563</v>
      </c>
      <c r="J211" s="346">
        <v>0.219</v>
      </c>
    </row>
    <row r="212" spans="1:10" s="135" customFormat="1" ht="18.5" outlineLevel="1" x14ac:dyDescent="0.45">
      <c r="A212" s="238"/>
      <c r="B212" s="243" t="s">
        <v>249</v>
      </c>
      <c r="C212" s="245">
        <v>19</v>
      </c>
      <c r="D212" s="385">
        <v>1028303</v>
      </c>
      <c r="E212" s="240" t="s">
        <v>509</v>
      </c>
      <c r="F212" s="314">
        <v>52</v>
      </c>
      <c r="G212" s="345"/>
      <c r="H212" s="345">
        <v>815.92400000000009</v>
      </c>
      <c r="I212" s="35" t="s">
        <v>563</v>
      </c>
      <c r="J212" s="346">
        <v>0.219</v>
      </c>
    </row>
    <row r="213" spans="1:10" s="135" customFormat="1" ht="18.5" outlineLevel="1" x14ac:dyDescent="0.45">
      <c r="A213" s="238"/>
      <c r="B213" s="243" t="s">
        <v>249</v>
      </c>
      <c r="C213" s="245">
        <v>19</v>
      </c>
      <c r="D213" s="385">
        <v>1028304</v>
      </c>
      <c r="E213" s="240" t="s">
        <v>510</v>
      </c>
      <c r="F213" s="314">
        <v>40</v>
      </c>
      <c r="G213" s="345"/>
      <c r="H213" s="345">
        <v>1009.8480000000001</v>
      </c>
      <c r="I213" s="35" t="s">
        <v>563</v>
      </c>
      <c r="J213" s="346">
        <v>0.219</v>
      </c>
    </row>
    <row r="214" spans="1:10" s="135" customFormat="1" ht="18.5" outlineLevel="1" x14ac:dyDescent="0.45">
      <c r="A214" s="238"/>
      <c r="B214" s="243" t="s">
        <v>249</v>
      </c>
      <c r="C214" s="245">
        <v>19</v>
      </c>
      <c r="D214" s="385">
        <v>1028305</v>
      </c>
      <c r="E214" s="240" t="s">
        <v>511</v>
      </c>
      <c r="F214" s="314">
        <v>40</v>
      </c>
      <c r="G214" s="345"/>
      <c r="H214" s="345">
        <v>1135.085</v>
      </c>
      <c r="I214" s="35" t="s">
        <v>563</v>
      </c>
      <c r="J214" s="346">
        <v>0.219</v>
      </c>
    </row>
    <row r="215" spans="1:10" s="135" customFormat="1" ht="18.5" outlineLevel="1" x14ac:dyDescent="0.45">
      <c r="A215" s="238"/>
      <c r="B215" s="243" t="s">
        <v>249</v>
      </c>
      <c r="C215" s="245">
        <v>19</v>
      </c>
      <c r="D215" s="385">
        <v>1028306</v>
      </c>
      <c r="E215" s="240" t="s">
        <v>512</v>
      </c>
      <c r="F215" s="314">
        <v>32</v>
      </c>
      <c r="G215" s="345"/>
      <c r="H215" s="345">
        <v>1254.7639999999999</v>
      </c>
      <c r="I215" s="35" t="s">
        <v>563</v>
      </c>
      <c r="J215" s="346">
        <v>0.219</v>
      </c>
    </row>
    <row r="216" spans="1:10" s="135" customFormat="1" ht="18.5" outlineLevel="1" x14ac:dyDescent="0.45">
      <c r="A216" s="238"/>
      <c r="B216" s="243" t="s">
        <v>249</v>
      </c>
      <c r="C216" s="245">
        <v>19</v>
      </c>
      <c r="D216" s="385">
        <v>1028307</v>
      </c>
      <c r="E216" s="240" t="s">
        <v>513</v>
      </c>
      <c r="F216" s="314">
        <v>32</v>
      </c>
      <c r="G216" s="345"/>
      <c r="H216" s="345">
        <v>1652.8600000000001</v>
      </c>
      <c r="I216" s="35" t="s">
        <v>563</v>
      </c>
      <c r="J216" s="346">
        <v>0.219</v>
      </c>
    </row>
    <row r="217" spans="1:10" s="135" customFormat="1" ht="18.5" outlineLevel="1" x14ac:dyDescent="0.45">
      <c r="A217" s="238"/>
      <c r="B217" s="243" t="s">
        <v>249</v>
      </c>
      <c r="C217" s="245">
        <v>19</v>
      </c>
      <c r="D217" s="385">
        <v>1028308</v>
      </c>
      <c r="E217" s="240" t="s">
        <v>514</v>
      </c>
      <c r="F217" s="314">
        <v>24</v>
      </c>
      <c r="G217" s="345"/>
      <c r="H217" s="345">
        <v>1720.6469999999999</v>
      </c>
      <c r="I217" s="35" t="s">
        <v>563</v>
      </c>
      <c r="J217" s="346">
        <v>0.219</v>
      </c>
    </row>
    <row r="218" spans="1:10" s="135" customFormat="1" ht="18.5" outlineLevel="1" x14ac:dyDescent="0.45">
      <c r="A218" s="238"/>
      <c r="B218" s="243" t="s">
        <v>249</v>
      </c>
      <c r="C218" s="245">
        <v>19</v>
      </c>
      <c r="D218" s="385">
        <v>1028309</v>
      </c>
      <c r="E218" s="240" t="s">
        <v>515</v>
      </c>
      <c r="F218" s="314">
        <v>16</v>
      </c>
      <c r="G218" s="345"/>
      <c r="H218" s="345">
        <v>2263.4380000000001</v>
      </c>
      <c r="I218" s="35" t="s">
        <v>563</v>
      </c>
      <c r="J218" s="346">
        <v>0.219</v>
      </c>
    </row>
    <row r="219" spans="1:10" s="135" customFormat="1" ht="18.5" outlineLevel="1" x14ac:dyDescent="0.45">
      <c r="A219" s="238"/>
      <c r="B219" s="243" t="s">
        <v>249</v>
      </c>
      <c r="C219" s="245">
        <v>19</v>
      </c>
      <c r="D219" s="385">
        <v>1028310</v>
      </c>
      <c r="E219" s="240" t="s">
        <v>516</v>
      </c>
      <c r="F219" s="314">
        <v>16</v>
      </c>
      <c r="G219" s="345"/>
      <c r="H219" s="345">
        <v>2433.8339999999998</v>
      </c>
      <c r="I219" s="35" t="s">
        <v>563</v>
      </c>
      <c r="J219" s="346">
        <v>0.219</v>
      </c>
    </row>
    <row r="220" spans="1:10" s="135" customFormat="1" ht="19" outlineLevel="1" thickBot="1" x14ac:dyDescent="0.5">
      <c r="A220" s="238"/>
      <c r="B220" s="316" t="s">
        <v>249</v>
      </c>
      <c r="C220" s="317">
        <v>19</v>
      </c>
      <c r="D220" s="388">
        <v>1028311</v>
      </c>
      <c r="E220" s="318" t="s">
        <v>517</v>
      </c>
      <c r="F220" s="319">
        <v>16</v>
      </c>
      <c r="G220" s="351"/>
      <c r="H220" s="351">
        <v>2588.5929999999998</v>
      </c>
      <c r="I220" s="129" t="s">
        <v>563</v>
      </c>
      <c r="J220" s="352">
        <v>0.219</v>
      </c>
    </row>
    <row r="221" spans="1:10" s="135" customFormat="1" ht="18.5" outlineLevel="1" x14ac:dyDescent="0.45">
      <c r="A221" s="238"/>
      <c r="B221" s="242" t="s">
        <v>249</v>
      </c>
      <c r="C221" s="246">
        <v>25</v>
      </c>
      <c r="D221" s="389">
        <v>1028330</v>
      </c>
      <c r="E221" s="239" t="s">
        <v>518</v>
      </c>
      <c r="F221" s="313">
        <v>72</v>
      </c>
      <c r="G221" s="343"/>
      <c r="H221" s="343">
        <v>783.68</v>
      </c>
      <c r="I221" s="32" t="s">
        <v>563</v>
      </c>
      <c r="J221" s="344">
        <v>0.219</v>
      </c>
    </row>
    <row r="222" spans="1:10" s="135" customFormat="1" ht="18.5" outlineLevel="1" x14ac:dyDescent="0.45">
      <c r="A222" s="238"/>
      <c r="B222" s="243" t="s">
        <v>249</v>
      </c>
      <c r="C222" s="245">
        <v>25</v>
      </c>
      <c r="D222" s="385">
        <v>1028331</v>
      </c>
      <c r="E222" s="240" t="s">
        <v>519</v>
      </c>
      <c r="F222" s="314">
        <v>64</v>
      </c>
      <c r="G222" s="345"/>
      <c r="H222" s="345">
        <v>857.16</v>
      </c>
      <c r="I222" s="35" t="s">
        <v>563</v>
      </c>
      <c r="J222" s="346">
        <v>0.219</v>
      </c>
    </row>
    <row r="223" spans="1:10" s="135" customFormat="1" ht="18.5" outlineLevel="1" x14ac:dyDescent="0.45">
      <c r="A223" s="238"/>
      <c r="B223" s="243" t="s">
        <v>249</v>
      </c>
      <c r="C223" s="245">
        <v>25</v>
      </c>
      <c r="D223" s="385">
        <v>1028332</v>
      </c>
      <c r="E223" s="240" t="s">
        <v>520</v>
      </c>
      <c r="F223" s="314">
        <v>56</v>
      </c>
      <c r="G223" s="345"/>
      <c r="H223" s="345">
        <v>993.47099999999989</v>
      </c>
      <c r="I223" s="35" t="s">
        <v>563</v>
      </c>
      <c r="J223" s="346">
        <v>0.219</v>
      </c>
    </row>
    <row r="224" spans="1:10" s="135" customFormat="1" ht="18.5" outlineLevel="1" x14ac:dyDescent="0.45">
      <c r="A224" s="238"/>
      <c r="B224" s="243" t="s">
        <v>249</v>
      </c>
      <c r="C224" s="245">
        <v>25</v>
      </c>
      <c r="D224" s="385">
        <v>1028333</v>
      </c>
      <c r="E224" s="240" t="s">
        <v>521</v>
      </c>
      <c r="F224" s="314">
        <v>56</v>
      </c>
      <c r="G224" s="345"/>
      <c r="H224" s="345">
        <v>1055.5740000000001</v>
      </c>
      <c r="I224" s="35" t="s">
        <v>563</v>
      </c>
      <c r="J224" s="346">
        <v>0.219</v>
      </c>
    </row>
    <row r="225" spans="1:10" s="135" customFormat="1" ht="18.5" outlineLevel="1" x14ac:dyDescent="0.45">
      <c r="A225" s="238"/>
      <c r="B225" s="243" t="s">
        <v>249</v>
      </c>
      <c r="C225" s="245">
        <v>25</v>
      </c>
      <c r="D225" s="385">
        <v>1028334</v>
      </c>
      <c r="E225" s="240" t="s">
        <v>522</v>
      </c>
      <c r="F225" s="314">
        <v>32</v>
      </c>
      <c r="G225" s="345"/>
      <c r="H225" s="345">
        <v>1161.58</v>
      </c>
      <c r="I225" s="35" t="s">
        <v>563</v>
      </c>
      <c r="J225" s="346">
        <v>0.219</v>
      </c>
    </row>
    <row r="226" spans="1:10" s="135" customFormat="1" ht="18.5" outlineLevel="1" x14ac:dyDescent="0.45">
      <c r="A226" s="238"/>
      <c r="B226" s="243" t="s">
        <v>249</v>
      </c>
      <c r="C226" s="245">
        <v>25</v>
      </c>
      <c r="D226" s="385">
        <v>1028335</v>
      </c>
      <c r="E226" s="240" t="s">
        <v>523</v>
      </c>
      <c r="F226" s="314">
        <v>32</v>
      </c>
      <c r="G226" s="345"/>
      <c r="H226" s="345">
        <v>1340.92</v>
      </c>
      <c r="I226" s="35" t="s">
        <v>563</v>
      </c>
      <c r="J226" s="346">
        <v>0.219</v>
      </c>
    </row>
    <row r="227" spans="1:10" s="135" customFormat="1" ht="18.5" outlineLevel="1" x14ac:dyDescent="0.45">
      <c r="A227" s="238"/>
      <c r="B227" s="243" t="s">
        <v>249</v>
      </c>
      <c r="C227" s="245">
        <v>25</v>
      </c>
      <c r="D227" s="385">
        <v>1028336</v>
      </c>
      <c r="E227" s="240" t="s">
        <v>524</v>
      </c>
      <c r="F227" s="314">
        <v>32</v>
      </c>
      <c r="G227" s="345"/>
      <c r="H227" s="345">
        <v>1502.5150000000001</v>
      </c>
      <c r="I227" s="35" t="s">
        <v>563</v>
      </c>
      <c r="J227" s="346">
        <v>0.219</v>
      </c>
    </row>
    <row r="228" spans="1:10" s="135" customFormat="1" ht="18.5" outlineLevel="1" x14ac:dyDescent="0.45">
      <c r="A228" s="238"/>
      <c r="B228" s="243" t="s">
        <v>249</v>
      </c>
      <c r="C228" s="245">
        <v>25</v>
      </c>
      <c r="D228" s="385">
        <v>1028337</v>
      </c>
      <c r="E228" s="240" t="s">
        <v>525</v>
      </c>
      <c r="F228" s="314">
        <v>28</v>
      </c>
      <c r="G228" s="345"/>
      <c r="H228" s="345">
        <v>1663.3400000000001</v>
      </c>
      <c r="I228" s="35" t="s">
        <v>563</v>
      </c>
      <c r="J228" s="346">
        <v>0.219</v>
      </c>
    </row>
    <row r="229" spans="1:10" s="135" customFormat="1" ht="18.5" outlineLevel="1" x14ac:dyDescent="0.45">
      <c r="A229" s="238"/>
      <c r="B229" s="243" t="s">
        <v>249</v>
      </c>
      <c r="C229" s="245">
        <v>25</v>
      </c>
      <c r="D229" s="385">
        <v>1028338</v>
      </c>
      <c r="E229" s="240" t="s">
        <v>526</v>
      </c>
      <c r="F229" s="314">
        <v>20</v>
      </c>
      <c r="G229" s="345"/>
      <c r="H229" s="345">
        <v>1906.971</v>
      </c>
      <c r="I229" s="35" t="s">
        <v>563</v>
      </c>
      <c r="J229" s="346">
        <v>0.219</v>
      </c>
    </row>
    <row r="230" spans="1:10" s="135" customFormat="1" ht="18.5" outlineLevel="1" x14ac:dyDescent="0.45">
      <c r="A230" s="238"/>
      <c r="B230" s="243" t="s">
        <v>249</v>
      </c>
      <c r="C230" s="245">
        <v>25</v>
      </c>
      <c r="D230" s="385">
        <v>1028339</v>
      </c>
      <c r="E230" s="240" t="s">
        <v>527</v>
      </c>
      <c r="F230" s="314">
        <v>16</v>
      </c>
      <c r="G230" s="345"/>
      <c r="H230" s="345">
        <v>2063.8200000000002</v>
      </c>
      <c r="I230" s="35" t="s">
        <v>563</v>
      </c>
      <c r="J230" s="346">
        <v>0.219</v>
      </c>
    </row>
    <row r="231" spans="1:10" s="135" customFormat="1" ht="18.5" outlineLevel="1" x14ac:dyDescent="0.45">
      <c r="A231" s="238"/>
      <c r="B231" s="243" t="s">
        <v>249</v>
      </c>
      <c r="C231" s="245">
        <v>25</v>
      </c>
      <c r="D231" s="385">
        <v>1028340</v>
      </c>
      <c r="E231" s="240" t="s">
        <v>528</v>
      </c>
      <c r="F231" s="314">
        <v>12</v>
      </c>
      <c r="G231" s="345"/>
      <c r="H231" s="345">
        <v>2697.4650000000001</v>
      </c>
      <c r="I231" s="35" t="s">
        <v>563</v>
      </c>
      <c r="J231" s="346">
        <v>0.219</v>
      </c>
    </row>
    <row r="232" spans="1:10" s="135" customFormat="1" ht="19" outlineLevel="1" thickBot="1" x14ac:dyDescent="0.5">
      <c r="A232" s="238"/>
      <c r="B232" s="244" t="s">
        <v>249</v>
      </c>
      <c r="C232" s="247">
        <v>25</v>
      </c>
      <c r="D232" s="386">
        <v>1028341</v>
      </c>
      <c r="E232" s="241" t="s">
        <v>529</v>
      </c>
      <c r="F232" s="315">
        <v>12</v>
      </c>
      <c r="G232" s="347"/>
      <c r="H232" s="347">
        <v>3078.7750000000001</v>
      </c>
      <c r="I232" s="38" t="s">
        <v>563</v>
      </c>
      <c r="J232" s="348">
        <v>0.219</v>
      </c>
    </row>
    <row r="233" spans="1:10" s="5" customFormat="1" outlineLevel="1" x14ac:dyDescent="0.35">
      <c r="A233" s="107"/>
      <c r="B233" s="109" t="s">
        <v>249</v>
      </c>
      <c r="C233" s="110">
        <v>10</v>
      </c>
      <c r="D233" s="164">
        <v>1028229</v>
      </c>
      <c r="E233" s="111" t="s">
        <v>556</v>
      </c>
      <c r="F233" s="110">
        <v>15</v>
      </c>
      <c r="G233" s="25" t="s">
        <v>323</v>
      </c>
      <c r="H233" s="25">
        <v>2147.5360510198871</v>
      </c>
      <c r="I233" s="35" t="s">
        <v>71</v>
      </c>
      <c r="J233" s="36">
        <v>0.17199999999999999</v>
      </c>
    </row>
    <row r="234" spans="1:10" s="5" customFormat="1" outlineLevel="1" x14ac:dyDescent="0.35">
      <c r="A234" s="107"/>
      <c r="B234" s="109" t="s">
        <v>249</v>
      </c>
      <c r="C234" s="110">
        <v>13</v>
      </c>
      <c r="D234" s="164">
        <v>1028230</v>
      </c>
      <c r="E234" s="111" t="s">
        <v>557</v>
      </c>
      <c r="F234" s="110">
        <v>11</v>
      </c>
      <c r="G234" s="25" t="s">
        <v>324</v>
      </c>
      <c r="H234" s="25">
        <v>2697.762743381787</v>
      </c>
      <c r="I234" s="35" t="s">
        <v>71</v>
      </c>
      <c r="J234" s="36">
        <v>0.17199999999999999</v>
      </c>
    </row>
    <row r="235" spans="1:10" s="5" customFormat="1" outlineLevel="1" x14ac:dyDescent="0.35">
      <c r="A235" s="107"/>
      <c r="B235" s="109" t="s">
        <v>249</v>
      </c>
      <c r="C235" s="110">
        <v>19</v>
      </c>
      <c r="D235" s="164">
        <v>1028231</v>
      </c>
      <c r="E235" s="111" t="s">
        <v>558</v>
      </c>
      <c r="F235" s="110">
        <v>7</v>
      </c>
      <c r="G235" s="25" t="s">
        <v>325</v>
      </c>
      <c r="H235" s="25">
        <v>3799.4868594967229</v>
      </c>
      <c r="I235" s="35" t="s">
        <v>71</v>
      </c>
      <c r="J235" s="36">
        <v>0.17199999999999999</v>
      </c>
    </row>
    <row r="236" spans="1:10" s="5" customFormat="1" outlineLevel="1" x14ac:dyDescent="0.35">
      <c r="A236" s="107"/>
      <c r="B236" s="109" t="s">
        <v>249</v>
      </c>
      <c r="C236" s="110">
        <v>19</v>
      </c>
      <c r="D236" s="164" t="s">
        <v>541</v>
      </c>
      <c r="E236" s="111" t="s">
        <v>542</v>
      </c>
      <c r="F236" s="110">
        <v>6</v>
      </c>
      <c r="G236" s="25" t="s">
        <v>326</v>
      </c>
      <c r="H236" s="25">
        <v>4441.42</v>
      </c>
      <c r="I236" s="49" t="s">
        <v>554</v>
      </c>
      <c r="J236" s="50">
        <v>0.17799999999999999</v>
      </c>
    </row>
    <row r="237" spans="1:10" s="5" customFormat="1" outlineLevel="1" x14ac:dyDescent="0.35">
      <c r="A237" s="107"/>
      <c r="B237" s="109" t="s">
        <v>249</v>
      </c>
      <c r="C237" s="110">
        <v>25</v>
      </c>
      <c r="D237" s="164">
        <v>1028232</v>
      </c>
      <c r="E237" s="111" t="s">
        <v>559</v>
      </c>
      <c r="F237" s="110">
        <v>5</v>
      </c>
      <c r="G237" s="25" t="s">
        <v>326</v>
      </c>
      <c r="H237" s="25">
        <v>4707.0565951659801</v>
      </c>
      <c r="I237" s="35" t="s">
        <v>71</v>
      </c>
      <c r="J237" s="36">
        <v>0.17199999999999999</v>
      </c>
    </row>
    <row r="238" spans="1:10" outlineLevel="1" x14ac:dyDescent="0.35">
      <c r="A238" s="108"/>
      <c r="B238" s="109" t="s">
        <v>249</v>
      </c>
      <c r="C238" s="110">
        <v>32</v>
      </c>
      <c r="D238" s="164">
        <v>1028233</v>
      </c>
      <c r="E238" s="111" t="s">
        <v>560</v>
      </c>
      <c r="F238" s="110">
        <v>4</v>
      </c>
      <c r="G238" s="25" t="s">
        <v>327</v>
      </c>
      <c r="H238" s="25">
        <v>5905.3666622539613</v>
      </c>
      <c r="I238" s="35" t="s">
        <v>71</v>
      </c>
      <c r="J238" s="36">
        <v>0.17199999999999999</v>
      </c>
    </row>
    <row r="239" spans="1:10" outlineLevel="1" x14ac:dyDescent="0.35">
      <c r="A239" s="108"/>
      <c r="B239" s="109" t="s">
        <v>249</v>
      </c>
      <c r="C239" s="110">
        <v>32</v>
      </c>
      <c r="D239" s="164" t="s">
        <v>543</v>
      </c>
      <c r="E239" s="111" t="s">
        <v>544</v>
      </c>
      <c r="F239" s="110">
        <v>3</v>
      </c>
      <c r="G239" s="25" t="s">
        <v>328</v>
      </c>
      <c r="H239" s="25">
        <v>6763.4</v>
      </c>
      <c r="I239" s="49" t="s">
        <v>554</v>
      </c>
      <c r="J239" s="50">
        <v>0.17799999999999999</v>
      </c>
    </row>
    <row r="240" spans="1:10" outlineLevel="1" x14ac:dyDescent="0.35">
      <c r="A240" s="108"/>
      <c r="B240" s="109" t="s">
        <v>249</v>
      </c>
      <c r="C240" s="110">
        <v>40</v>
      </c>
      <c r="D240" s="164">
        <v>1028234</v>
      </c>
      <c r="E240" s="111" t="s">
        <v>561</v>
      </c>
      <c r="F240" s="110">
        <v>8</v>
      </c>
      <c r="G240" s="25" t="s">
        <v>328</v>
      </c>
      <c r="H240" s="25">
        <v>8268.287253726674</v>
      </c>
      <c r="I240" s="35" t="s">
        <v>72</v>
      </c>
      <c r="J240" s="36">
        <v>0.56000000000000005</v>
      </c>
    </row>
    <row r="241" spans="1:10" ht="15" outlineLevel="1" thickBot="1" x14ac:dyDescent="0.4">
      <c r="A241" s="108"/>
      <c r="B241" s="193" t="s">
        <v>249</v>
      </c>
      <c r="C241" s="194">
        <v>50</v>
      </c>
      <c r="D241" s="195">
        <v>1028235</v>
      </c>
      <c r="E241" s="196" t="s">
        <v>562</v>
      </c>
      <c r="F241" s="194">
        <v>6</v>
      </c>
      <c r="G241" s="28" t="s">
        <v>329</v>
      </c>
      <c r="H241" s="28">
        <v>10449.881382034728</v>
      </c>
      <c r="I241" s="38" t="s">
        <v>72</v>
      </c>
      <c r="J241" s="39">
        <v>0.56000000000000005</v>
      </c>
    </row>
    <row r="242" spans="1:10" s="135" customFormat="1" ht="19" thickBot="1" x14ac:dyDescent="0.5">
      <c r="B242" s="339" t="s">
        <v>251</v>
      </c>
      <c r="C242" s="134"/>
      <c r="D242" s="165" t="str">
        <f>B242</f>
        <v>HD</v>
      </c>
      <c r="E242" s="340" t="s">
        <v>252</v>
      </c>
      <c r="F242" s="134"/>
      <c r="G242" s="341"/>
      <c r="H242" s="341"/>
      <c r="I242" s="136"/>
      <c r="J242" s="342"/>
    </row>
    <row r="243" spans="1:10" s="5" customFormat="1" outlineLevel="1" x14ac:dyDescent="0.35">
      <c r="A243" s="112"/>
      <c r="B243" s="353" t="s">
        <v>251</v>
      </c>
      <c r="C243" s="354">
        <v>10</v>
      </c>
      <c r="D243" s="355">
        <v>1027371</v>
      </c>
      <c r="E243" s="356" t="s">
        <v>255</v>
      </c>
      <c r="F243" s="354">
        <v>10</v>
      </c>
      <c r="G243" s="29" t="s">
        <v>6</v>
      </c>
      <c r="H243" s="201">
        <v>2770.2365219035328</v>
      </c>
      <c r="I243" s="32" t="s">
        <v>71</v>
      </c>
      <c r="J243" s="33">
        <v>0.17199999999999999</v>
      </c>
    </row>
    <row r="244" spans="1:10" s="5" customFormat="1" outlineLevel="1" x14ac:dyDescent="0.35">
      <c r="A244" s="112"/>
      <c r="B244" s="63" t="s">
        <v>251</v>
      </c>
      <c r="C244" s="64">
        <v>13</v>
      </c>
      <c r="D244" s="178">
        <v>1027372</v>
      </c>
      <c r="E244" s="65" t="s">
        <v>256</v>
      </c>
      <c r="F244" s="64">
        <v>8</v>
      </c>
      <c r="G244" s="25" t="s">
        <v>6</v>
      </c>
      <c r="H244" s="27">
        <v>3010.8321014265248</v>
      </c>
      <c r="I244" s="35" t="s">
        <v>71</v>
      </c>
      <c r="J244" s="36">
        <v>0.17199999999999999</v>
      </c>
    </row>
    <row r="245" spans="1:10" s="5" customFormat="1" outlineLevel="1" x14ac:dyDescent="0.35">
      <c r="A245" s="112"/>
      <c r="B245" s="63" t="s">
        <v>251</v>
      </c>
      <c r="C245" s="64">
        <v>19</v>
      </c>
      <c r="D245" s="178">
        <v>1027373</v>
      </c>
      <c r="E245" s="65" t="s">
        <v>257</v>
      </c>
      <c r="F245" s="64">
        <v>6</v>
      </c>
      <c r="G245" s="25" t="s">
        <v>6</v>
      </c>
      <c r="H245" s="27">
        <v>4334.1292709071258</v>
      </c>
      <c r="I245" s="35" t="s">
        <v>71</v>
      </c>
      <c r="J245" s="36">
        <v>0.17199999999999999</v>
      </c>
    </row>
    <row r="246" spans="1:10" s="5" customFormat="1" outlineLevel="1" x14ac:dyDescent="0.35">
      <c r="A246" s="112"/>
      <c r="B246" s="63" t="s">
        <v>251</v>
      </c>
      <c r="C246" s="64">
        <v>25</v>
      </c>
      <c r="D246" s="178">
        <v>1027374</v>
      </c>
      <c r="E246" s="65" t="s">
        <v>258</v>
      </c>
      <c r="F246" s="64">
        <v>4</v>
      </c>
      <c r="G246" s="25" t="s">
        <v>6</v>
      </c>
      <c r="H246" s="27">
        <v>5685.4862907583947</v>
      </c>
      <c r="I246" s="35" t="s">
        <v>71</v>
      </c>
      <c r="J246" s="36">
        <v>0.17199999999999999</v>
      </c>
    </row>
    <row r="247" spans="1:10" outlineLevel="1" x14ac:dyDescent="0.35">
      <c r="A247" s="113"/>
      <c r="B247" s="63" t="s">
        <v>251</v>
      </c>
      <c r="C247" s="64">
        <v>32</v>
      </c>
      <c r="D247" s="178">
        <v>1027375</v>
      </c>
      <c r="E247" s="65" t="s">
        <v>259</v>
      </c>
      <c r="F247" s="64">
        <v>3</v>
      </c>
      <c r="G247" s="25" t="s">
        <v>6</v>
      </c>
      <c r="H247" s="27">
        <v>7087.0569474930771</v>
      </c>
      <c r="I247" s="35" t="s">
        <v>71</v>
      </c>
      <c r="J247" s="36">
        <v>0.17199999999999999</v>
      </c>
    </row>
    <row r="248" spans="1:10" s="106" customFormat="1" ht="19" thickBot="1" x14ac:dyDescent="0.5">
      <c r="B248" s="339" t="s">
        <v>105</v>
      </c>
      <c r="C248" s="134"/>
      <c r="D248" s="165" t="str">
        <f>B248</f>
        <v>ALU-TOP</v>
      </c>
      <c r="E248" s="340" t="s">
        <v>245</v>
      </c>
      <c r="F248" s="134"/>
      <c r="G248" s="134"/>
      <c r="H248" s="134"/>
      <c r="I248" s="136"/>
      <c r="J248" s="136"/>
    </row>
    <row r="249" spans="1:10" outlineLevel="1" x14ac:dyDescent="0.35">
      <c r="B249" s="197" t="s">
        <v>105</v>
      </c>
      <c r="C249" s="198">
        <v>9</v>
      </c>
      <c r="D249" s="199">
        <v>1024233</v>
      </c>
      <c r="E249" s="200" t="s">
        <v>180</v>
      </c>
      <c r="F249" s="301">
        <v>100</v>
      </c>
      <c r="G249" s="29" t="s">
        <v>5</v>
      </c>
      <c r="H249" s="201">
        <v>779.60799999999995</v>
      </c>
      <c r="I249" s="32" t="s">
        <v>71</v>
      </c>
      <c r="J249" s="33">
        <v>0.17199999999999999</v>
      </c>
    </row>
    <row r="250" spans="1:10" outlineLevel="1" x14ac:dyDescent="0.35">
      <c r="B250" s="51" t="s">
        <v>105</v>
      </c>
      <c r="C250" s="52">
        <v>9</v>
      </c>
      <c r="D250" s="180">
        <v>1024234</v>
      </c>
      <c r="E250" s="53" t="s">
        <v>181</v>
      </c>
      <c r="F250" s="302">
        <v>133</v>
      </c>
      <c r="G250" s="25" t="s">
        <v>5</v>
      </c>
      <c r="H250" s="27">
        <v>800.18999999999994</v>
      </c>
      <c r="I250" s="35" t="s">
        <v>71</v>
      </c>
      <c r="J250" s="36">
        <v>0.17199999999999999</v>
      </c>
    </row>
    <row r="251" spans="1:10" outlineLevel="1" x14ac:dyDescent="0.35">
      <c r="B251" s="51" t="s">
        <v>105</v>
      </c>
      <c r="C251" s="52">
        <v>9</v>
      </c>
      <c r="D251" s="180">
        <v>1024235</v>
      </c>
      <c r="E251" s="53" t="s">
        <v>182</v>
      </c>
      <c r="F251" s="302">
        <v>118</v>
      </c>
      <c r="G251" s="25" t="s">
        <v>5</v>
      </c>
      <c r="H251" s="27">
        <v>831.24800000000005</v>
      </c>
      <c r="I251" s="35" t="s">
        <v>71</v>
      </c>
      <c r="J251" s="36">
        <v>0.17199999999999999</v>
      </c>
    </row>
    <row r="252" spans="1:10" outlineLevel="1" x14ac:dyDescent="0.35">
      <c r="B252" s="51" t="s">
        <v>105</v>
      </c>
      <c r="C252" s="52">
        <v>9</v>
      </c>
      <c r="D252" s="180">
        <v>1024236</v>
      </c>
      <c r="E252" s="53" t="s">
        <v>183</v>
      </c>
      <c r="F252" s="302">
        <v>49</v>
      </c>
      <c r="G252" s="25" t="s">
        <v>5</v>
      </c>
      <c r="H252" s="27">
        <v>865.95600000000002</v>
      </c>
      <c r="I252" s="35" t="s">
        <v>71</v>
      </c>
      <c r="J252" s="36">
        <v>0.17199999999999999</v>
      </c>
    </row>
    <row r="253" spans="1:10" outlineLevel="1" x14ac:dyDescent="0.35">
      <c r="B253" s="51" t="s">
        <v>105</v>
      </c>
      <c r="C253" s="52">
        <v>9</v>
      </c>
      <c r="D253" s="180">
        <v>1024237</v>
      </c>
      <c r="E253" s="53" t="s">
        <v>184</v>
      </c>
      <c r="F253" s="302">
        <v>38</v>
      </c>
      <c r="G253" s="25" t="s">
        <v>5</v>
      </c>
      <c r="H253" s="27">
        <v>915.76</v>
      </c>
      <c r="I253" s="35" t="s">
        <v>71</v>
      </c>
      <c r="J253" s="36">
        <v>0.17199999999999999</v>
      </c>
    </row>
    <row r="254" spans="1:10" outlineLevel="1" x14ac:dyDescent="0.35">
      <c r="B254" s="51" t="s">
        <v>105</v>
      </c>
      <c r="C254" s="52">
        <v>9</v>
      </c>
      <c r="D254" s="180">
        <v>1024238</v>
      </c>
      <c r="E254" s="53" t="s">
        <v>185</v>
      </c>
      <c r="F254" s="302">
        <v>32</v>
      </c>
      <c r="G254" s="25" t="s">
        <v>5</v>
      </c>
      <c r="H254" s="27">
        <v>985</v>
      </c>
      <c r="I254" s="35" t="s">
        <v>71</v>
      </c>
      <c r="J254" s="36">
        <v>0.17199999999999999</v>
      </c>
    </row>
    <row r="255" spans="1:10" outlineLevel="1" x14ac:dyDescent="0.35">
      <c r="B255" s="51" t="s">
        <v>105</v>
      </c>
      <c r="C255" s="52">
        <v>9</v>
      </c>
      <c r="D255" s="180">
        <v>1024239</v>
      </c>
      <c r="E255" s="53" t="s">
        <v>186</v>
      </c>
      <c r="F255" s="302">
        <v>27</v>
      </c>
      <c r="G255" s="25" t="s">
        <v>5</v>
      </c>
      <c r="H255" s="27">
        <v>1076.72</v>
      </c>
      <c r="I255" s="35" t="s">
        <v>71</v>
      </c>
      <c r="J255" s="36">
        <v>0.17199999999999999</v>
      </c>
    </row>
    <row r="256" spans="1:10" outlineLevel="1" x14ac:dyDescent="0.35">
      <c r="B256" s="51" t="s">
        <v>105</v>
      </c>
      <c r="C256" s="52">
        <v>9</v>
      </c>
      <c r="D256" s="180">
        <v>1024240</v>
      </c>
      <c r="E256" s="53" t="s">
        <v>187</v>
      </c>
      <c r="F256" s="302">
        <v>26</v>
      </c>
      <c r="G256" s="25" t="s">
        <v>5</v>
      </c>
      <c r="H256" s="27">
        <v>1125.384</v>
      </c>
      <c r="I256" s="35" t="s">
        <v>71</v>
      </c>
      <c r="J256" s="36">
        <v>0.17199999999999999</v>
      </c>
    </row>
    <row r="257" spans="2:10" outlineLevel="1" x14ac:dyDescent="0.35">
      <c r="B257" s="51" t="s">
        <v>105</v>
      </c>
      <c r="C257" s="52">
        <v>9</v>
      </c>
      <c r="D257" s="180">
        <v>1024241</v>
      </c>
      <c r="E257" s="53" t="s">
        <v>188</v>
      </c>
      <c r="F257" s="302">
        <v>22</v>
      </c>
      <c r="G257" s="25" t="s">
        <v>5</v>
      </c>
      <c r="H257" s="27">
        <v>1160.5199999999998</v>
      </c>
      <c r="I257" s="35" t="s">
        <v>71</v>
      </c>
      <c r="J257" s="36">
        <v>0.17199999999999999</v>
      </c>
    </row>
    <row r="258" spans="2:10" outlineLevel="1" x14ac:dyDescent="0.35">
      <c r="B258" s="51" t="s">
        <v>105</v>
      </c>
      <c r="C258" s="52">
        <v>9</v>
      </c>
      <c r="D258" s="180">
        <v>1024242</v>
      </c>
      <c r="E258" s="53" t="s">
        <v>189</v>
      </c>
      <c r="F258" s="302">
        <v>22</v>
      </c>
      <c r="G258" s="25" t="s">
        <v>5</v>
      </c>
      <c r="H258" s="27">
        <v>1209.3879999999999</v>
      </c>
      <c r="I258" s="35" t="s">
        <v>71</v>
      </c>
      <c r="J258" s="36">
        <v>0.17199999999999999</v>
      </c>
    </row>
    <row r="259" spans="2:10" outlineLevel="1" x14ac:dyDescent="0.35">
      <c r="B259" s="51" t="s">
        <v>105</v>
      </c>
      <c r="C259" s="52">
        <v>9</v>
      </c>
      <c r="D259" s="180">
        <v>1024243</v>
      </c>
      <c r="E259" s="53" t="s">
        <v>190</v>
      </c>
      <c r="F259" s="302">
        <v>22</v>
      </c>
      <c r="G259" s="25" t="s">
        <v>5</v>
      </c>
      <c r="H259" s="27">
        <v>1346.4919999999997</v>
      </c>
      <c r="I259" s="35" t="s">
        <v>71</v>
      </c>
      <c r="J259" s="36">
        <v>0.17199999999999999</v>
      </c>
    </row>
    <row r="260" spans="2:10" outlineLevel="1" x14ac:dyDescent="0.35">
      <c r="B260" s="51" t="s">
        <v>105</v>
      </c>
      <c r="C260" s="52">
        <v>9</v>
      </c>
      <c r="D260" s="180">
        <v>1024244</v>
      </c>
      <c r="E260" s="53" t="s">
        <v>191</v>
      </c>
      <c r="F260" s="302">
        <v>18</v>
      </c>
      <c r="G260" s="25" t="s">
        <v>5</v>
      </c>
      <c r="H260" s="27">
        <v>1485.6859999999999</v>
      </c>
      <c r="I260" s="35" t="s">
        <v>71</v>
      </c>
      <c r="J260" s="36">
        <v>0.17199999999999999</v>
      </c>
    </row>
    <row r="261" spans="2:10" outlineLevel="1" x14ac:dyDescent="0.35">
      <c r="B261" s="51" t="s">
        <v>105</v>
      </c>
      <c r="C261" s="52">
        <v>9</v>
      </c>
      <c r="D261" s="180">
        <v>1024245</v>
      </c>
      <c r="E261" s="53" t="s">
        <v>192</v>
      </c>
      <c r="F261" s="302">
        <v>16</v>
      </c>
      <c r="G261" s="25" t="s">
        <v>5</v>
      </c>
      <c r="H261" s="27">
        <v>1763.502</v>
      </c>
      <c r="I261" s="35" t="s">
        <v>71</v>
      </c>
      <c r="J261" s="36">
        <v>0.17199999999999999</v>
      </c>
    </row>
    <row r="262" spans="2:10" outlineLevel="1" x14ac:dyDescent="0.35">
      <c r="B262" s="51" t="s">
        <v>105</v>
      </c>
      <c r="C262" s="52">
        <v>9</v>
      </c>
      <c r="D262" s="180">
        <v>1024246</v>
      </c>
      <c r="E262" s="53" t="s">
        <v>193</v>
      </c>
      <c r="F262" s="302">
        <v>16</v>
      </c>
      <c r="G262" s="25" t="s">
        <v>5</v>
      </c>
      <c r="H262" s="27">
        <v>1926.877</v>
      </c>
      <c r="I262" s="35" t="s">
        <v>71</v>
      </c>
      <c r="J262" s="36">
        <v>0.17199999999999999</v>
      </c>
    </row>
    <row r="263" spans="2:10" outlineLevel="1" x14ac:dyDescent="0.35">
      <c r="B263" s="51" t="s">
        <v>105</v>
      </c>
      <c r="C263" s="52">
        <v>9</v>
      </c>
      <c r="D263" s="180">
        <v>1024247</v>
      </c>
      <c r="E263" s="53" t="s">
        <v>194</v>
      </c>
      <c r="F263" s="302">
        <v>10</v>
      </c>
      <c r="G263" s="25" t="s">
        <v>5</v>
      </c>
      <c r="H263" s="27">
        <v>2815.1759999999999</v>
      </c>
      <c r="I263" s="35" t="s">
        <v>71</v>
      </c>
      <c r="J263" s="36">
        <v>0.17199999999999999</v>
      </c>
    </row>
    <row r="264" spans="2:10" ht="15" outlineLevel="1" thickBot="1" x14ac:dyDescent="0.4">
      <c r="B264" s="54" t="s">
        <v>105</v>
      </c>
      <c r="C264" s="55">
        <v>9</v>
      </c>
      <c r="D264" s="181">
        <v>1024248</v>
      </c>
      <c r="E264" s="56" t="s">
        <v>195</v>
      </c>
      <c r="F264" s="303">
        <v>8</v>
      </c>
      <c r="G264" s="28" t="s">
        <v>5</v>
      </c>
      <c r="H264" s="155">
        <v>2869.7760000000003</v>
      </c>
      <c r="I264" s="38" t="s">
        <v>71</v>
      </c>
      <c r="J264" s="39">
        <v>0.17199999999999999</v>
      </c>
    </row>
    <row r="265" spans="2:10" outlineLevel="1" x14ac:dyDescent="0.35">
      <c r="B265" s="57" t="s">
        <v>105</v>
      </c>
      <c r="C265" s="58">
        <v>13</v>
      </c>
      <c r="D265" s="179">
        <v>1024251</v>
      </c>
      <c r="E265" s="59" t="s">
        <v>196</v>
      </c>
      <c r="F265" s="304">
        <v>61</v>
      </c>
      <c r="G265" s="48" t="s">
        <v>5</v>
      </c>
      <c r="H265" s="154">
        <v>832.4799999999999</v>
      </c>
      <c r="I265" s="49" t="s">
        <v>71</v>
      </c>
      <c r="J265" s="50">
        <v>0.17199999999999999</v>
      </c>
    </row>
    <row r="266" spans="2:10" outlineLevel="1" x14ac:dyDescent="0.35">
      <c r="B266" s="51" t="s">
        <v>105</v>
      </c>
      <c r="C266" s="52">
        <v>13</v>
      </c>
      <c r="D266" s="180">
        <v>1024252</v>
      </c>
      <c r="E266" s="53" t="s">
        <v>197</v>
      </c>
      <c r="F266" s="302">
        <v>52</v>
      </c>
      <c r="G266" s="25" t="s">
        <v>5</v>
      </c>
      <c r="H266" s="27">
        <v>846.154</v>
      </c>
      <c r="I266" s="35" t="s">
        <v>71</v>
      </c>
      <c r="J266" s="36">
        <v>0.17199999999999999</v>
      </c>
    </row>
    <row r="267" spans="2:10" outlineLevel="1" x14ac:dyDescent="0.35">
      <c r="B267" s="51" t="s">
        <v>105</v>
      </c>
      <c r="C267" s="52">
        <v>13</v>
      </c>
      <c r="D267" s="180">
        <v>1024253</v>
      </c>
      <c r="E267" s="53" t="s">
        <v>198</v>
      </c>
      <c r="F267" s="302">
        <v>50</v>
      </c>
      <c r="G267" s="25" t="s">
        <v>5</v>
      </c>
      <c r="H267" s="27">
        <v>862.36</v>
      </c>
      <c r="I267" s="35" t="s">
        <v>71</v>
      </c>
      <c r="J267" s="36">
        <v>0.17199999999999999</v>
      </c>
    </row>
    <row r="268" spans="2:10" outlineLevel="1" x14ac:dyDescent="0.35">
      <c r="B268" s="51" t="s">
        <v>105</v>
      </c>
      <c r="C268" s="52">
        <v>13</v>
      </c>
      <c r="D268" s="180">
        <v>1024254</v>
      </c>
      <c r="E268" s="53" t="s">
        <v>199</v>
      </c>
      <c r="F268" s="302">
        <v>41</v>
      </c>
      <c r="G268" s="25" t="s">
        <v>5</v>
      </c>
      <c r="H268" s="27">
        <v>900.37199999999996</v>
      </c>
      <c r="I268" s="35" t="s">
        <v>71</v>
      </c>
      <c r="J268" s="36">
        <v>0.17199999999999999</v>
      </c>
    </row>
    <row r="269" spans="2:10" outlineLevel="1" x14ac:dyDescent="0.35">
      <c r="B269" s="51" t="s">
        <v>105</v>
      </c>
      <c r="C269" s="52">
        <v>13</v>
      </c>
      <c r="D269" s="180">
        <v>1024255</v>
      </c>
      <c r="E269" s="53" t="s">
        <v>200</v>
      </c>
      <c r="F269" s="302">
        <v>30</v>
      </c>
      <c r="G269" s="25" t="s">
        <v>5</v>
      </c>
      <c r="H269" s="27">
        <v>997.07399999999996</v>
      </c>
      <c r="I269" s="35" t="s">
        <v>71</v>
      </c>
      <c r="J269" s="36">
        <v>0.17199999999999999</v>
      </c>
    </row>
    <row r="270" spans="2:10" outlineLevel="1" x14ac:dyDescent="0.35">
      <c r="B270" s="51" t="s">
        <v>105</v>
      </c>
      <c r="C270" s="52">
        <v>13</v>
      </c>
      <c r="D270" s="180">
        <v>1024256</v>
      </c>
      <c r="E270" s="53" t="s">
        <v>201</v>
      </c>
      <c r="F270" s="302">
        <v>25</v>
      </c>
      <c r="G270" s="25" t="s">
        <v>5</v>
      </c>
      <c r="H270" s="27">
        <v>1058.644</v>
      </c>
      <c r="I270" s="35" t="s">
        <v>71</v>
      </c>
      <c r="J270" s="36">
        <v>0.17199999999999999</v>
      </c>
    </row>
    <row r="271" spans="2:10" outlineLevel="1" x14ac:dyDescent="0.35">
      <c r="B271" s="51" t="s">
        <v>105</v>
      </c>
      <c r="C271" s="52">
        <v>13</v>
      </c>
      <c r="D271" s="180">
        <v>1024257</v>
      </c>
      <c r="E271" s="53" t="s">
        <v>202</v>
      </c>
      <c r="F271" s="302">
        <v>21</v>
      </c>
      <c r="G271" s="25" t="s">
        <v>5</v>
      </c>
      <c r="H271" s="27">
        <v>1136.788</v>
      </c>
      <c r="I271" s="35" t="s">
        <v>71</v>
      </c>
      <c r="J271" s="36">
        <v>0.17199999999999999</v>
      </c>
    </row>
    <row r="272" spans="2:10" outlineLevel="1" x14ac:dyDescent="0.35">
      <c r="B272" s="51" t="s">
        <v>105</v>
      </c>
      <c r="C272" s="52">
        <v>13</v>
      </c>
      <c r="D272" s="180">
        <v>1024258</v>
      </c>
      <c r="E272" s="53" t="s">
        <v>203</v>
      </c>
      <c r="F272" s="302">
        <v>19</v>
      </c>
      <c r="G272" s="25" t="s">
        <v>5</v>
      </c>
      <c r="H272" s="27">
        <v>1187.1450000000002</v>
      </c>
      <c r="I272" s="35" t="s">
        <v>71</v>
      </c>
      <c r="J272" s="36">
        <v>0.17199999999999999</v>
      </c>
    </row>
    <row r="273" spans="2:10" outlineLevel="1" x14ac:dyDescent="0.35">
      <c r="B273" s="51" t="s">
        <v>105</v>
      </c>
      <c r="C273" s="52">
        <v>13</v>
      </c>
      <c r="D273" s="180">
        <v>1024260</v>
      </c>
      <c r="E273" s="53" t="s">
        <v>204</v>
      </c>
      <c r="F273" s="302">
        <v>16</v>
      </c>
      <c r="G273" s="25" t="s">
        <v>5</v>
      </c>
      <c r="H273" s="27">
        <v>1219.47</v>
      </c>
      <c r="I273" s="35" t="s">
        <v>71</v>
      </c>
      <c r="J273" s="36">
        <v>0.17199999999999999</v>
      </c>
    </row>
    <row r="274" spans="2:10" outlineLevel="1" x14ac:dyDescent="0.35">
      <c r="B274" s="51" t="s">
        <v>105</v>
      </c>
      <c r="C274" s="52">
        <v>13</v>
      </c>
      <c r="D274" s="180">
        <v>1024261</v>
      </c>
      <c r="E274" s="53" t="s">
        <v>205</v>
      </c>
      <c r="F274" s="302">
        <v>15</v>
      </c>
      <c r="G274" s="25" t="s">
        <v>5</v>
      </c>
      <c r="H274" s="27">
        <v>1230.222</v>
      </c>
      <c r="I274" s="35" t="s">
        <v>71</v>
      </c>
      <c r="J274" s="36">
        <v>0.17199999999999999</v>
      </c>
    </row>
    <row r="275" spans="2:10" outlineLevel="1" x14ac:dyDescent="0.35">
      <c r="B275" s="51" t="s">
        <v>105</v>
      </c>
      <c r="C275" s="52">
        <v>13</v>
      </c>
      <c r="D275" s="180">
        <v>1024262</v>
      </c>
      <c r="E275" s="53" t="s">
        <v>206</v>
      </c>
      <c r="F275" s="302">
        <v>14</v>
      </c>
      <c r="G275" s="25" t="s">
        <v>5</v>
      </c>
      <c r="H275" s="27">
        <v>1395.0649999999998</v>
      </c>
      <c r="I275" s="35" t="s">
        <v>71</v>
      </c>
      <c r="J275" s="36">
        <v>0.17199999999999999</v>
      </c>
    </row>
    <row r="276" spans="2:10" outlineLevel="1" x14ac:dyDescent="0.35">
      <c r="B276" s="51" t="s">
        <v>105</v>
      </c>
      <c r="C276" s="52">
        <v>13</v>
      </c>
      <c r="D276" s="180">
        <v>1024263</v>
      </c>
      <c r="E276" s="53" t="s">
        <v>207</v>
      </c>
      <c r="F276" s="302">
        <v>10</v>
      </c>
      <c r="G276" s="25" t="s">
        <v>5</v>
      </c>
      <c r="H276" s="27">
        <v>1496.355</v>
      </c>
      <c r="I276" s="35" t="s">
        <v>71</v>
      </c>
      <c r="J276" s="36">
        <v>0.17199999999999999</v>
      </c>
    </row>
    <row r="277" spans="2:10" outlineLevel="1" x14ac:dyDescent="0.35">
      <c r="B277" s="51" t="s">
        <v>105</v>
      </c>
      <c r="C277" s="52">
        <v>13</v>
      </c>
      <c r="D277" s="180">
        <v>1024264</v>
      </c>
      <c r="E277" s="53" t="s">
        <v>208</v>
      </c>
      <c r="F277" s="302">
        <v>10</v>
      </c>
      <c r="G277" s="25" t="s">
        <v>5</v>
      </c>
      <c r="H277" s="27">
        <v>1489.9829999999999</v>
      </c>
      <c r="I277" s="35" t="s">
        <v>71</v>
      </c>
      <c r="J277" s="36">
        <v>0.17199999999999999</v>
      </c>
    </row>
    <row r="278" spans="2:10" outlineLevel="1" x14ac:dyDescent="0.35">
      <c r="B278" s="51" t="s">
        <v>105</v>
      </c>
      <c r="C278" s="52">
        <v>13</v>
      </c>
      <c r="D278" s="180">
        <v>1024266</v>
      </c>
      <c r="E278" s="53" t="s">
        <v>209</v>
      </c>
      <c r="F278" s="302">
        <v>10</v>
      </c>
      <c r="G278" s="25" t="s">
        <v>5</v>
      </c>
      <c r="H278" s="27">
        <v>1889.5450000000001</v>
      </c>
      <c r="I278" s="35" t="s">
        <v>71</v>
      </c>
      <c r="J278" s="36">
        <v>0.17199999999999999</v>
      </c>
    </row>
    <row r="279" spans="2:10" outlineLevel="1" x14ac:dyDescent="0.35">
      <c r="B279" s="51" t="s">
        <v>105</v>
      </c>
      <c r="C279" s="52">
        <v>13</v>
      </c>
      <c r="D279" s="180">
        <v>1024267</v>
      </c>
      <c r="E279" s="53" t="s">
        <v>210</v>
      </c>
      <c r="F279" s="302">
        <v>10</v>
      </c>
      <c r="G279" s="25" t="s">
        <v>5</v>
      </c>
      <c r="H279" s="27">
        <v>2774.9189999999999</v>
      </c>
      <c r="I279" s="35" t="s">
        <v>71</v>
      </c>
      <c r="J279" s="36">
        <v>0.17199999999999999</v>
      </c>
    </row>
    <row r="280" spans="2:10" outlineLevel="1" x14ac:dyDescent="0.35">
      <c r="B280" s="51" t="s">
        <v>105</v>
      </c>
      <c r="C280" s="52">
        <v>13</v>
      </c>
      <c r="D280" s="180">
        <v>1024268</v>
      </c>
      <c r="E280" s="53" t="s">
        <v>211</v>
      </c>
      <c r="F280" s="302">
        <v>10</v>
      </c>
      <c r="G280" s="25" t="s">
        <v>5</v>
      </c>
      <c r="H280" s="27">
        <v>2847.6</v>
      </c>
      <c r="I280" s="35" t="s">
        <v>71</v>
      </c>
      <c r="J280" s="36">
        <v>0.17199999999999999</v>
      </c>
    </row>
    <row r="281" spans="2:10" ht="15" outlineLevel="1" thickBot="1" x14ac:dyDescent="0.4">
      <c r="B281" s="54" t="s">
        <v>105</v>
      </c>
      <c r="C281" s="55">
        <v>13</v>
      </c>
      <c r="D281" s="181">
        <v>1024269</v>
      </c>
      <c r="E281" s="56" t="s">
        <v>212</v>
      </c>
      <c r="F281" s="303">
        <v>7</v>
      </c>
      <c r="G281" s="28" t="s">
        <v>5</v>
      </c>
      <c r="H281" s="155">
        <v>2933.0059999999999</v>
      </c>
      <c r="I281" s="38" t="s">
        <v>71</v>
      </c>
      <c r="J281" s="39">
        <v>0.17199999999999999</v>
      </c>
    </row>
    <row r="282" spans="2:10" outlineLevel="1" x14ac:dyDescent="0.35">
      <c r="B282" s="57" t="s">
        <v>105</v>
      </c>
      <c r="C282" s="58">
        <v>19</v>
      </c>
      <c r="D282" s="179">
        <v>1024272</v>
      </c>
      <c r="E282" s="59" t="s">
        <v>213</v>
      </c>
      <c r="F282" s="304">
        <v>36</v>
      </c>
      <c r="G282" s="48" t="s">
        <v>5</v>
      </c>
      <c r="H282" s="154">
        <v>943.19799999999998</v>
      </c>
      <c r="I282" s="49" t="s">
        <v>71</v>
      </c>
      <c r="J282" s="50">
        <v>0.17199999999999999</v>
      </c>
    </row>
    <row r="283" spans="2:10" outlineLevel="1" x14ac:dyDescent="0.35">
      <c r="B283" s="51" t="s">
        <v>105</v>
      </c>
      <c r="C283" s="52">
        <v>19</v>
      </c>
      <c r="D283" s="180">
        <v>1024273</v>
      </c>
      <c r="E283" s="53" t="s">
        <v>214</v>
      </c>
      <c r="F283" s="302">
        <v>30</v>
      </c>
      <c r="G283" s="25" t="s">
        <v>5</v>
      </c>
      <c r="H283" s="27">
        <v>970.88</v>
      </c>
      <c r="I283" s="35" t="s">
        <v>71</v>
      </c>
      <c r="J283" s="36">
        <v>0.17199999999999999</v>
      </c>
    </row>
    <row r="284" spans="2:10" outlineLevel="1" x14ac:dyDescent="0.35">
      <c r="B284" s="51" t="s">
        <v>105</v>
      </c>
      <c r="C284" s="52">
        <v>19</v>
      </c>
      <c r="D284" s="180">
        <v>1024274</v>
      </c>
      <c r="E284" s="53" t="s">
        <v>215</v>
      </c>
      <c r="F284" s="300">
        <v>42</v>
      </c>
      <c r="G284" s="25" t="s">
        <v>5</v>
      </c>
      <c r="H284" s="27">
        <v>987.45499999999993</v>
      </c>
      <c r="I284" s="35" t="s">
        <v>71</v>
      </c>
      <c r="J284" s="36">
        <v>0.17199999999999999</v>
      </c>
    </row>
    <row r="285" spans="2:10" outlineLevel="1" x14ac:dyDescent="0.35">
      <c r="B285" s="51" t="s">
        <v>105</v>
      </c>
      <c r="C285" s="52">
        <v>19</v>
      </c>
      <c r="D285" s="180">
        <v>1024275</v>
      </c>
      <c r="E285" s="53" t="s">
        <v>216</v>
      </c>
      <c r="F285" s="302">
        <v>24</v>
      </c>
      <c r="G285" s="25" t="s">
        <v>5</v>
      </c>
      <c r="H285" s="27">
        <v>1107.2619999999999</v>
      </c>
      <c r="I285" s="35" t="s">
        <v>71</v>
      </c>
      <c r="J285" s="36">
        <v>0.17199999999999999</v>
      </c>
    </row>
    <row r="286" spans="2:10" outlineLevel="1" x14ac:dyDescent="0.35">
      <c r="B286" s="51" t="s">
        <v>105</v>
      </c>
      <c r="C286" s="52">
        <v>19</v>
      </c>
      <c r="D286" s="180">
        <v>1024276</v>
      </c>
      <c r="E286" s="53" t="s">
        <v>217</v>
      </c>
      <c r="F286" s="302">
        <v>19</v>
      </c>
      <c r="G286" s="25" t="s">
        <v>5</v>
      </c>
      <c r="H286" s="27">
        <v>1171.9079999999999</v>
      </c>
      <c r="I286" s="35" t="s">
        <v>71</v>
      </c>
      <c r="J286" s="36">
        <v>0.17199999999999999</v>
      </c>
    </row>
    <row r="287" spans="2:10" outlineLevel="1" x14ac:dyDescent="0.35">
      <c r="B287" s="51" t="s">
        <v>105</v>
      </c>
      <c r="C287" s="52">
        <v>19</v>
      </c>
      <c r="D287" s="180">
        <v>1024277</v>
      </c>
      <c r="E287" s="53" t="s">
        <v>218</v>
      </c>
      <c r="F287" s="302">
        <v>16</v>
      </c>
      <c r="G287" s="25" t="s">
        <v>5</v>
      </c>
      <c r="H287" s="27">
        <v>1226.1199999999999</v>
      </c>
      <c r="I287" s="35" t="s">
        <v>71</v>
      </c>
      <c r="J287" s="36">
        <v>0.17199999999999999</v>
      </c>
    </row>
    <row r="288" spans="2:10" outlineLevel="1" x14ac:dyDescent="0.35">
      <c r="B288" s="51" t="s">
        <v>105</v>
      </c>
      <c r="C288" s="52">
        <v>19</v>
      </c>
      <c r="D288" s="180">
        <v>1024278</v>
      </c>
      <c r="E288" s="53" t="s">
        <v>219</v>
      </c>
      <c r="F288" s="302">
        <v>14</v>
      </c>
      <c r="G288" s="25" t="s">
        <v>5</v>
      </c>
      <c r="H288" s="27">
        <v>1325.088</v>
      </c>
      <c r="I288" s="35" t="s">
        <v>71</v>
      </c>
      <c r="J288" s="36">
        <v>0.17199999999999999</v>
      </c>
    </row>
    <row r="289" spans="2:10" outlineLevel="1" x14ac:dyDescent="0.35">
      <c r="B289" s="51" t="s">
        <v>105</v>
      </c>
      <c r="C289" s="52">
        <v>19</v>
      </c>
      <c r="D289" s="180">
        <v>1024279</v>
      </c>
      <c r="E289" s="53" t="s">
        <v>220</v>
      </c>
      <c r="F289" s="300">
        <v>24</v>
      </c>
      <c r="G289" s="25" t="s">
        <v>5</v>
      </c>
      <c r="H289" s="27">
        <v>1378.6659999999999</v>
      </c>
      <c r="I289" s="35" t="s">
        <v>71</v>
      </c>
      <c r="J289" s="36">
        <v>0.17199999999999999</v>
      </c>
    </row>
    <row r="290" spans="2:10" outlineLevel="1" x14ac:dyDescent="0.35">
      <c r="B290" s="51" t="s">
        <v>105</v>
      </c>
      <c r="C290" s="52">
        <v>19</v>
      </c>
      <c r="D290" s="180">
        <v>1024280</v>
      </c>
      <c r="E290" s="53" t="s">
        <v>221</v>
      </c>
      <c r="F290" s="302">
        <v>12</v>
      </c>
      <c r="G290" s="25" t="s">
        <v>5</v>
      </c>
      <c r="H290" s="27">
        <v>1362.3040000000001</v>
      </c>
      <c r="I290" s="35" t="s">
        <v>71</v>
      </c>
      <c r="J290" s="36">
        <v>0.17199999999999999</v>
      </c>
    </row>
    <row r="291" spans="2:10" outlineLevel="1" x14ac:dyDescent="0.35">
      <c r="B291" s="51" t="s">
        <v>105</v>
      </c>
      <c r="C291" s="52">
        <v>19</v>
      </c>
      <c r="D291" s="180">
        <v>1024281</v>
      </c>
      <c r="E291" s="53" t="s">
        <v>222</v>
      </c>
      <c r="F291" s="302">
        <v>12</v>
      </c>
      <c r="G291" s="25" t="s">
        <v>5</v>
      </c>
      <c r="H291" s="27">
        <v>1418.6699999999998</v>
      </c>
      <c r="I291" s="35" t="s">
        <v>71</v>
      </c>
      <c r="J291" s="36">
        <v>0.17199999999999999</v>
      </c>
    </row>
    <row r="292" spans="2:10" outlineLevel="1" x14ac:dyDescent="0.35">
      <c r="B292" s="51" t="s">
        <v>105</v>
      </c>
      <c r="C292" s="52">
        <v>19</v>
      </c>
      <c r="D292" s="180">
        <v>1024282</v>
      </c>
      <c r="E292" s="53" t="s">
        <v>223</v>
      </c>
      <c r="F292" s="302">
        <v>10</v>
      </c>
      <c r="G292" s="25" t="s">
        <v>5</v>
      </c>
      <c r="H292" s="27">
        <v>1416.2560000000001</v>
      </c>
      <c r="I292" s="35" t="s">
        <v>71</v>
      </c>
      <c r="J292" s="36">
        <v>0.17199999999999999</v>
      </c>
    </row>
    <row r="293" spans="2:10" outlineLevel="1" x14ac:dyDescent="0.35">
      <c r="B293" s="51" t="s">
        <v>105</v>
      </c>
      <c r="C293" s="52">
        <v>19</v>
      </c>
      <c r="D293" s="180">
        <v>1024283</v>
      </c>
      <c r="E293" s="53" t="s">
        <v>224</v>
      </c>
      <c r="F293" s="302">
        <v>10</v>
      </c>
      <c r="G293" s="25" t="s">
        <v>5</v>
      </c>
      <c r="H293" s="27">
        <v>1559.808</v>
      </c>
      <c r="I293" s="35" t="s">
        <v>71</v>
      </c>
      <c r="J293" s="36">
        <v>0.17199999999999999</v>
      </c>
    </row>
    <row r="294" spans="2:10" outlineLevel="1" x14ac:dyDescent="0.35">
      <c r="B294" s="51" t="s">
        <v>105</v>
      </c>
      <c r="C294" s="52">
        <v>19</v>
      </c>
      <c r="D294" s="180">
        <v>1024284</v>
      </c>
      <c r="E294" s="53" t="s">
        <v>225</v>
      </c>
      <c r="F294" s="302">
        <v>8</v>
      </c>
      <c r="G294" s="25" t="s">
        <v>5</v>
      </c>
      <c r="H294" s="27">
        <v>1679.22</v>
      </c>
      <c r="I294" s="35" t="s">
        <v>71</v>
      </c>
      <c r="J294" s="36">
        <v>0.17199999999999999</v>
      </c>
    </row>
    <row r="295" spans="2:10" outlineLevel="1" x14ac:dyDescent="0.35">
      <c r="B295" s="51" t="s">
        <v>105</v>
      </c>
      <c r="C295" s="52">
        <v>19</v>
      </c>
      <c r="D295" s="180">
        <v>1024285</v>
      </c>
      <c r="E295" s="53" t="s">
        <v>226</v>
      </c>
      <c r="F295" s="302">
        <v>8</v>
      </c>
      <c r="G295" s="25" t="s">
        <v>5</v>
      </c>
      <c r="H295" s="27">
        <v>2001.92</v>
      </c>
      <c r="I295" s="35" t="s">
        <v>71</v>
      </c>
      <c r="J295" s="36">
        <v>0.17199999999999999</v>
      </c>
    </row>
    <row r="296" spans="2:10" outlineLevel="1" x14ac:dyDescent="0.35">
      <c r="B296" s="51" t="s">
        <v>105</v>
      </c>
      <c r="C296" s="52">
        <v>19</v>
      </c>
      <c r="D296" s="180">
        <v>1024286</v>
      </c>
      <c r="E296" s="53" t="s">
        <v>227</v>
      </c>
      <c r="F296" s="302">
        <v>7</v>
      </c>
      <c r="G296" s="25" t="s">
        <v>5</v>
      </c>
      <c r="H296" s="27">
        <v>2070.1439999999998</v>
      </c>
      <c r="I296" s="35" t="s">
        <v>71</v>
      </c>
      <c r="J296" s="36">
        <v>0.17199999999999999</v>
      </c>
    </row>
    <row r="297" spans="2:10" outlineLevel="1" x14ac:dyDescent="0.35">
      <c r="B297" s="51" t="s">
        <v>105</v>
      </c>
      <c r="C297" s="52">
        <v>19</v>
      </c>
      <c r="D297" s="180">
        <v>1024287</v>
      </c>
      <c r="E297" s="53" t="s">
        <v>228</v>
      </c>
      <c r="F297" s="302">
        <v>6</v>
      </c>
      <c r="G297" s="25" t="s">
        <v>5</v>
      </c>
      <c r="H297" s="27">
        <v>3130.6379999999999</v>
      </c>
      <c r="I297" s="35" t="s">
        <v>71</v>
      </c>
      <c r="J297" s="36">
        <v>0.17199999999999999</v>
      </c>
    </row>
    <row r="298" spans="2:10" ht="15" outlineLevel="1" thickBot="1" x14ac:dyDescent="0.4">
      <c r="B298" s="54" t="s">
        <v>105</v>
      </c>
      <c r="C298" s="55">
        <v>19</v>
      </c>
      <c r="D298" s="181">
        <v>1024288</v>
      </c>
      <c r="E298" s="56" t="s">
        <v>229</v>
      </c>
      <c r="F298" s="303">
        <v>6</v>
      </c>
      <c r="G298" s="28" t="s">
        <v>5</v>
      </c>
      <c r="H298" s="155">
        <v>3194.1459999999993</v>
      </c>
      <c r="I298" s="38" t="s">
        <v>71</v>
      </c>
      <c r="J298" s="39">
        <v>0.17199999999999999</v>
      </c>
    </row>
    <row r="299" spans="2:10" outlineLevel="1" x14ac:dyDescent="0.35">
      <c r="B299" s="57" t="s">
        <v>105</v>
      </c>
      <c r="C299" s="58">
        <v>25</v>
      </c>
      <c r="D299" s="179">
        <v>1024289</v>
      </c>
      <c r="E299" s="59" t="s">
        <v>230</v>
      </c>
      <c r="F299" s="304">
        <v>22</v>
      </c>
      <c r="G299" s="48" t="s">
        <v>5</v>
      </c>
      <c r="H299" s="154">
        <v>1174.6079999999999</v>
      </c>
      <c r="I299" s="49" t="s">
        <v>71</v>
      </c>
      <c r="J299" s="50">
        <v>0.17199999999999999</v>
      </c>
    </row>
    <row r="300" spans="2:10" outlineLevel="1" x14ac:dyDescent="0.35">
      <c r="B300" s="51" t="s">
        <v>105</v>
      </c>
      <c r="C300" s="52">
        <v>25</v>
      </c>
      <c r="D300" s="180">
        <v>1024290</v>
      </c>
      <c r="E300" s="53" t="s">
        <v>231</v>
      </c>
      <c r="F300" s="302">
        <v>18</v>
      </c>
      <c r="G300" s="25" t="s">
        <v>5</v>
      </c>
      <c r="H300" s="27">
        <v>1200.9549999999999</v>
      </c>
      <c r="I300" s="35" t="s">
        <v>71</v>
      </c>
      <c r="J300" s="36">
        <v>0.17199999999999999</v>
      </c>
    </row>
    <row r="301" spans="2:10" outlineLevel="1" x14ac:dyDescent="0.35">
      <c r="B301" s="51" t="s">
        <v>105</v>
      </c>
      <c r="C301" s="52">
        <v>25</v>
      </c>
      <c r="D301" s="180">
        <v>1024292</v>
      </c>
      <c r="E301" s="53" t="s">
        <v>232</v>
      </c>
      <c r="F301" s="302">
        <v>14</v>
      </c>
      <c r="G301" s="25" t="s">
        <v>5</v>
      </c>
      <c r="H301" s="27">
        <v>1334.2349999999999</v>
      </c>
      <c r="I301" s="35" t="s">
        <v>71</v>
      </c>
      <c r="J301" s="36">
        <v>0.17199999999999999</v>
      </c>
    </row>
    <row r="302" spans="2:10" outlineLevel="1" x14ac:dyDescent="0.35">
      <c r="B302" s="51" t="s">
        <v>105</v>
      </c>
      <c r="C302" s="52">
        <v>25</v>
      </c>
      <c r="D302" s="180">
        <v>1024293</v>
      </c>
      <c r="E302" s="53" t="s">
        <v>233</v>
      </c>
      <c r="F302" s="302">
        <v>12</v>
      </c>
      <c r="G302" s="25" t="s">
        <v>5</v>
      </c>
      <c r="H302" s="27">
        <v>1390.1760000000002</v>
      </c>
      <c r="I302" s="35" t="s">
        <v>71</v>
      </c>
      <c r="J302" s="36">
        <v>0.17199999999999999</v>
      </c>
    </row>
    <row r="303" spans="2:10" outlineLevel="1" x14ac:dyDescent="0.35">
      <c r="B303" s="51" t="s">
        <v>105</v>
      </c>
      <c r="C303" s="52">
        <v>25</v>
      </c>
      <c r="D303" s="180">
        <v>1024294</v>
      </c>
      <c r="E303" s="53" t="s">
        <v>234</v>
      </c>
      <c r="F303" s="302">
        <v>10</v>
      </c>
      <c r="G303" s="25" t="s">
        <v>5</v>
      </c>
      <c r="H303" s="27">
        <v>1601.2849999999999</v>
      </c>
      <c r="I303" s="35" t="s">
        <v>71</v>
      </c>
      <c r="J303" s="36">
        <v>0.17199999999999999</v>
      </c>
    </row>
    <row r="304" spans="2:10" outlineLevel="1" x14ac:dyDescent="0.35">
      <c r="B304" s="51" t="s">
        <v>105</v>
      </c>
      <c r="C304" s="52">
        <v>25</v>
      </c>
      <c r="D304" s="180">
        <v>1024295</v>
      </c>
      <c r="E304" s="53" t="s">
        <v>235</v>
      </c>
      <c r="F304" s="302">
        <v>10</v>
      </c>
      <c r="G304" s="25" t="s">
        <v>5</v>
      </c>
      <c r="H304" s="27">
        <v>1820.4279999999999</v>
      </c>
      <c r="I304" s="35" t="s">
        <v>71</v>
      </c>
      <c r="J304" s="36">
        <v>0.17199999999999999</v>
      </c>
    </row>
    <row r="305" spans="2:10" outlineLevel="1" x14ac:dyDescent="0.35">
      <c r="B305" s="51" t="s">
        <v>105</v>
      </c>
      <c r="C305" s="52">
        <v>25</v>
      </c>
      <c r="D305" s="180">
        <v>1024296</v>
      </c>
      <c r="E305" s="53" t="s">
        <v>236</v>
      </c>
      <c r="F305" s="302">
        <v>10</v>
      </c>
      <c r="G305" s="25" t="s">
        <v>5</v>
      </c>
      <c r="H305" s="27">
        <v>1932.4139999999998</v>
      </c>
      <c r="I305" s="35" t="s">
        <v>71</v>
      </c>
      <c r="J305" s="36">
        <v>0.17199999999999999</v>
      </c>
    </row>
    <row r="306" spans="2:10" outlineLevel="1" x14ac:dyDescent="0.35">
      <c r="B306" s="51" t="s">
        <v>105</v>
      </c>
      <c r="C306" s="52">
        <v>25</v>
      </c>
      <c r="D306" s="180">
        <v>1024297</v>
      </c>
      <c r="E306" s="53" t="s">
        <v>237</v>
      </c>
      <c r="F306" s="302">
        <v>8</v>
      </c>
      <c r="G306" s="25" t="s">
        <v>5</v>
      </c>
      <c r="H306" s="27">
        <v>2010.3899999999996</v>
      </c>
      <c r="I306" s="35" t="s">
        <v>71</v>
      </c>
      <c r="J306" s="36">
        <v>0.17199999999999999</v>
      </c>
    </row>
    <row r="307" spans="2:10" outlineLevel="1" x14ac:dyDescent="0.35">
      <c r="B307" s="51" t="s">
        <v>105</v>
      </c>
      <c r="C307" s="52">
        <v>25</v>
      </c>
      <c r="D307" s="180">
        <v>1024298</v>
      </c>
      <c r="E307" s="53" t="s">
        <v>238</v>
      </c>
      <c r="F307" s="302">
        <v>8</v>
      </c>
      <c r="G307" s="25" t="s">
        <v>5</v>
      </c>
      <c r="H307" s="27">
        <v>1950.6299999999999</v>
      </c>
      <c r="I307" s="35" t="s">
        <v>71</v>
      </c>
      <c r="J307" s="36">
        <v>0.17199999999999999</v>
      </c>
    </row>
    <row r="308" spans="2:10" outlineLevel="1" x14ac:dyDescent="0.35">
      <c r="B308" s="51" t="s">
        <v>105</v>
      </c>
      <c r="C308" s="52">
        <v>25</v>
      </c>
      <c r="D308" s="180">
        <v>1024300</v>
      </c>
      <c r="E308" s="53" t="s">
        <v>239</v>
      </c>
      <c r="F308" s="302">
        <v>8</v>
      </c>
      <c r="G308" s="25" t="s">
        <v>5</v>
      </c>
      <c r="H308" s="27">
        <v>2151.8599999999997</v>
      </c>
      <c r="I308" s="35" t="s">
        <v>71</v>
      </c>
      <c r="J308" s="36">
        <v>0.17199999999999999</v>
      </c>
    </row>
    <row r="309" spans="2:10" outlineLevel="1" x14ac:dyDescent="0.35">
      <c r="B309" s="51" t="s">
        <v>105</v>
      </c>
      <c r="C309" s="52">
        <v>25</v>
      </c>
      <c r="D309" s="180">
        <v>1024301</v>
      </c>
      <c r="E309" s="53" t="s">
        <v>240</v>
      </c>
      <c r="F309" s="302">
        <v>6</v>
      </c>
      <c r="G309" s="25" t="s">
        <v>5</v>
      </c>
      <c r="H309" s="27">
        <v>2469.1480000000001</v>
      </c>
      <c r="I309" s="35" t="s">
        <v>71</v>
      </c>
      <c r="J309" s="36">
        <v>0.17199999999999999</v>
      </c>
    </row>
    <row r="310" spans="2:10" outlineLevel="1" x14ac:dyDescent="0.35">
      <c r="B310" s="51" t="s">
        <v>105</v>
      </c>
      <c r="C310" s="52">
        <v>25</v>
      </c>
      <c r="D310" s="180">
        <v>1024302</v>
      </c>
      <c r="E310" s="53" t="s">
        <v>241</v>
      </c>
      <c r="F310" s="302">
        <v>6</v>
      </c>
      <c r="G310" s="25" t="s">
        <v>5</v>
      </c>
      <c r="H310" s="27">
        <v>2529.846</v>
      </c>
      <c r="I310" s="35" t="s">
        <v>71</v>
      </c>
      <c r="J310" s="36">
        <v>0.17199999999999999</v>
      </c>
    </row>
    <row r="311" spans="2:10" ht="15" outlineLevel="1" thickBot="1" x14ac:dyDescent="0.4">
      <c r="B311" s="233" t="s">
        <v>105</v>
      </c>
      <c r="C311" s="234">
        <v>25</v>
      </c>
      <c r="D311" s="235">
        <v>1024303</v>
      </c>
      <c r="E311" s="236" t="s">
        <v>242</v>
      </c>
      <c r="F311" s="305">
        <v>3</v>
      </c>
      <c r="G311" s="128" t="s">
        <v>5</v>
      </c>
      <c r="H311" s="237">
        <v>3925.4160000000002</v>
      </c>
      <c r="I311" s="129" t="s">
        <v>71</v>
      </c>
      <c r="J311" s="130">
        <v>0.17199999999999999</v>
      </c>
    </row>
    <row r="312" spans="2:10" outlineLevel="1" x14ac:dyDescent="0.35">
      <c r="B312" s="197" t="s">
        <v>105</v>
      </c>
      <c r="C312" s="198">
        <v>32</v>
      </c>
      <c r="D312" s="199"/>
      <c r="E312" s="279" t="s">
        <v>477</v>
      </c>
      <c r="F312" s="198">
        <v>14</v>
      </c>
      <c r="G312" s="29" t="s">
        <v>5</v>
      </c>
      <c r="H312" s="201">
        <v>2122.345190925229</v>
      </c>
      <c r="I312" s="32" t="s">
        <v>71</v>
      </c>
      <c r="J312" s="391">
        <v>0.17199999999999999</v>
      </c>
    </row>
    <row r="313" spans="2:10" outlineLevel="1" x14ac:dyDescent="0.35">
      <c r="B313" s="51" t="s">
        <v>105</v>
      </c>
      <c r="C313" s="52">
        <v>32</v>
      </c>
      <c r="D313" s="180"/>
      <c r="E313" s="280" t="s">
        <v>478</v>
      </c>
      <c r="F313" s="52">
        <v>12</v>
      </c>
      <c r="G313" s="25" t="s">
        <v>5</v>
      </c>
      <c r="H313" s="27">
        <v>2258.2695765764843</v>
      </c>
      <c r="I313" s="35" t="s">
        <v>71</v>
      </c>
      <c r="J313" s="392">
        <v>0.17199999999999999</v>
      </c>
    </row>
    <row r="314" spans="2:10" outlineLevel="1" x14ac:dyDescent="0.35">
      <c r="B314" s="51" t="s">
        <v>105</v>
      </c>
      <c r="C314" s="52">
        <v>32</v>
      </c>
      <c r="D314" s="180"/>
      <c r="E314" s="280" t="s">
        <v>479</v>
      </c>
      <c r="F314" s="52">
        <v>11</v>
      </c>
      <c r="G314" s="25" t="s">
        <v>5</v>
      </c>
      <c r="H314" s="27">
        <v>2394.4577961671425</v>
      </c>
      <c r="I314" s="35" t="s">
        <v>71</v>
      </c>
      <c r="J314" s="392">
        <v>0.17199999999999999</v>
      </c>
    </row>
    <row r="315" spans="2:10" outlineLevel="1" x14ac:dyDescent="0.35">
      <c r="B315" s="51" t="s">
        <v>105</v>
      </c>
      <c r="C315" s="52">
        <v>32</v>
      </c>
      <c r="D315" s="180"/>
      <c r="E315" s="280" t="s">
        <v>480</v>
      </c>
      <c r="F315" s="52">
        <v>10</v>
      </c>
      <c r="G315" s="25" t="s">
        <v>5</v>
      </c>
      <c r="H315" s="27">
        <v>2604.3357713078212</v>
      </c>
      <c r="I315" s="35" t="s">
        <v>71</v>
      </c>
      <c r="J315" s="392">
        <v>0.17199999999999999</v>
      </c>
    </row>
    <row r="316" spans="2:10" outlineLevel="1" x14ac:dyDescent="0.35">
      <c r="B316" s="51" t="s">
        <v>105</v>
      </c>
      <c r="C316" s="52">
        <v>32</v>
      </c>
      <c r="D316" s="180"/>
      <c r="E316" s="280" t="s">
        <v>481</v>
      </c>
      <c r="F316" s="52">
        <v>9</v>
      </c>
      <c r="G316" s="25" t="s">
        <v>5</v>
      </c>
      <c r="H316" s="27">
        <v>2704.650770450412</v>
      </c>
      <c r="I316" s="35" t="s">
        <v>71</v>
      </c>
      <c r="J316" s="392">
        <v>0.17199999999999999</v>
      </c>
    </row>
    <row r="317" spans="2:10" outlineLevel="1" x14ac:dyDescent="0.35">
      <c r="B317" s="51" t="s">
        <v>105</v>
      </c>
      <c r="C317" s="52">
        <v>32</v>
      </c>
      <c r="D317" s="180"/>
      <c r="E317" s="280" t="s">
        <v>482</v>
      </c>
      <c r="F317" s="52">
        <v>8</v>
      </c>
      <c r="G317" s="25" t="s">
        <v>5</v>
      </c>
      <c r="H317" s="27">
        <v>2793.8533744406727</v>
      </c>
      <c r="I317" s="35" t="s">
        <v>71</v>
      </c>
      <c r="J317" s="392">
        <v>0.17199999999999999</v>
      </c>
    </row>
    <row r="318" spans="2:10" outlineLevel="1" x14ac:dyDescent="0.35">
      <c r="B318" s="51" t="s">
        <v>105</v>
      </c>
      <c r="C318" s="52">
        <v>32</v>
      </c>
      <c r="D318" s="180"/>
      <c r="E318" s="280" t="s">
        <v>483</v>
      </c>
      <c r="F318" s="52">
        <v>8</v>
      </c>
      <c r="G318" s="25" t="s">
        <v>5</v>
      </c>
      <c r="H318" s="27">
        <v>2866.5763027854996</v>
      </c>
      <c r="I318" s="35" t="s">
        <v>71</v>
      </c>
      <c r="J318" s="392">
        <v>0.17199999999999999</v>
      </c>
    </row>
    <row r="319" spans="2:10" outlineLevel="1" x14ac:dyDescent="0.35">
      <c r="B319" s="51" t="s">
        <v>105</v>
      </c>
      <c r="C319" s="52">
        <v>32</v>
      </c>
      <c r="D319" s="180"/>
      <c r="E319" s="280" t="s">
        <v>484</v>
      </c>
      <c r="F319" s="52">
        <v>8</v>
      </c>
      <c r="G319" s="25" t="s">
        <v>5</v>
      </c>
      <c r="H319" s="27">
        <v>2955.0576628760073</v>
      </c>
      <c r="I319" s="35" t="s">
        <v>71</v>
      </c>
      <c r="J319" s="392">
        <v>0.17199999999999999</v>
      </c>
    </row>
    <row r="320" spans="2:10" outlineLevel="1" x14ac:dyDescent="0.35">
      <c r="B320" s="51" t="s">
        <v>105</v>
      </c>
      <c r="C320" s="52">
        <v>32</v>
      </c>
      <c r="D320" s="180"/>
      <c r="E320" s="280" t="s">
        <v>485</v>
      </c>
      <c r="F320" s="52">
        <v>6</v>
      </c>
      <c r="G320" s="25" t="s">
        <v>5</v>
      </c>
      <c r="H320" s="27">
        <v>3075.3999663639479</v>
      </c>
      <c r="I320" s="35" t="s">
        <v>71</v>
      </c>
      <c r="J320" s="392">
        <v>0.17199999999999999</v>
      </c>
    </row>
    <row r="321" spans="1:10" outlineLevel="1" x14ac:dyDescent="0.35">
      <c r="B321" s="51" t="s">
        <v>105</v>
      </c>
      <c r="C321" s="52">
        <v>32</v>
      </c>
      <c r="D321" s="180"/>
      <c r="E321" s="280" t="s">
        <v>486</v>
      </c>
      <c r="F321" s="52">
        <v>6</v>
      </c>
      <c r="G321" s="25" t="s">
        <v>5</v>
      </c>
      <c r="H321" s="27">
        <v>3445.2304646606335</v>
      </c>
      <c r="I321" s="35" t="s">
        <v>71</v>
      </c>
      <c r="J321" s="392">
        <v>0.17199999999999999</v>
      </c>
    </row>
    <row r="322" spans="1:10" outlineLevel="1" x14ac:dyDescent="0.35">
      <c r="B322" s="51" t="s">
        <v>105</v>
      </c>
      <c r="C322" s="52">
        <v>32</v>
      </c>
      <c r="D322" s="180"/>
      <c r="E322" s="280" t="s">
        <v>487</v>
      </c>
      <c r="F322" s="52">
        <v>5</v>
      </c>
      <c r="G322" s="25" t="s">
        <v>5</v>
      </c>
      <c r="H322" s="27">
        <v>3617.5276993834068</v>
      </c>
      <c r="I322" s="35" t="s">
        <v>71</v>
      </c>
      <c r="J322" s="392">
        <v>0.17199999999999999</v>
      </c>
    </row>
    <row r="323" spans="1:10" outlineLevel="1" x14ac:dyDescent="0.35">
      <c r="B323" s="51" t="s">
        <v>105</v>
      </c>
      <c r="C323" s="52">
        <v>32</v>
      </c>
      <c r="D323" s="180"/>
      <c r="E323" s="280" t="s">
        <v>488</v>
      </c>
      <c r="F323" s="52">
        <v>3</v>
      </c>
      <c r="G323" s="25" t="s">
        <v>5</v>
      </c>
      <c r="H323" s="27">
        <v>4597.852484103465</v>
      </c>
      <c r="I323" s="35" t="s">
        <v>71</v>
      </c>
      <c r="J323" s="392">
        <v>0.17199999999999999</v>
      </c>
    </row>
    <row r="324" spans="1:10" ht="15" outlineLevel="1" thickBot="1" x14ac:dyDescent="0.4">
      <c r="B324" s="54" t="s">
        <v>105</v>
      </c>
      <c r="C324" s="55">
        <v>32</v>
      </c>
      <c r="D324" s="181"/>
      <c r="E324" s="281" t="s">
        <v>489</v>
      </c>
      <c r="F324" s="55">
        <v>3</v>
      </c>
      <c r="G324" s="28" t="s">
        <v>5</v>
      </c>
      <c r="H324" s="155">
        <v>4965.8651226722359</v>
      </c>
      <c r="I324" s="38" t="s">
        <v>71</v>
      </c>
      <c r="J324" s="395">
        <v>0.17199999999999999</v>
      </c>
    </row>
    <row r="325" spans="1:10" s="5" customFormat="1" outlineLevel="1" x14ac:dyDescent="0.35">
      <c r="A325" s="10"/>
      <c r="B325" s="357" t="s">
        <v>105</v>
      </c>
      <c r="C325" s="358">
        <v>10</v>
      </c>
      <c r="D325" s="359">
        <v>1024007</v>
      </c>
      <c r="E325" s="360" t="s">
        <v>111</v>
      </c>
      <c r="F325" s="358">
        <v>10</v>
      </c>
      <c r="G325" s="48" t="s">
        <v>6</v>
      </c>
      <c r="H325" s="48">
        <v>2799.9085714285711</v>
      </c>
      <c r="I325" s="49" t="s">
        <v>71</v>
      </c>
      <c r="J325" s="50">
        <v>0.17199999999999999</v>
      </c>
    </row>
    <row r="326" spans="1:10" s="5" customFormat="1" outlineLevel="1" x14ac:dyDescent="0.35">
      <c r="A326" s="10"/>
      <c r="B326" s="16" t="s">
        <v>105</v>
      </c>
      <c r="C326" s="17">
        <v>13</v>
      </c>
      <c r="D326" s="166">
        <v>1024008</v>
      </c>
      <c r="E326" s="18" t="s">
        <v>112</v>
      </c>
      <c r="F326" s="17">
        <v>8</v>
      </c>
      <c r="G326" s="25" t="s">
        <v>6</v>
      </c>
      <c r="H326" s="25">
        <v>2836.49</v>
      </c>
      <c r="I326" s="35" t="s">
        <v>71</v>
      </c>
      <c r="J326" s="36">
        <v>0.17199999999999999</v>
      </c>
    </row>
    <row r="327" spans="1:10" s="5" customFormat="1" outlineLevel="1" x14ac:dyDescent="0.35">
      <c r="A327" s="10"/>
      <c r="B327" s="16" t="s">
        <v>105</v>
      </c>
      <c r="C327" s="17">
        <v>19</v>
      </c>
      <c r="D327" s="166">
        <v>1024009</v>
      </c>
      <c r="E327" s="18" t="s">
        <v>113</v>
      </c>
      <c r="F327" s="17">
        <v>6</v>
      </c>
      <c r="G327" s="25" t="s">
        <v>6</v>
      </c>
      <c r="H327" s="25">
        <v>3480.1242857142861</v>
      </c>
      <c r="I327" s="35" t="s">
        <v>71</v>
      </c>
      <c r="J327" s="36">
        <v>0.17199999999999999</v>
      </c>
    </row>
    <row r="328" spans="1:10" s="5" customFormat="1" outlineLevel="1" x14ac:dyDescent="0.35">
      <c r="A328" s="10"/>
      <c r="B328" s="16" t="s">
        <v>105</v>
      </c>
      <c r="C328" s="17">
        <v>25</v>
      </c>
      <c r="D328" s="166">
        <v>1024010</v>
      </c>
      <c r="E328" s="18" t="s">
        <v>114</v>
      </c>
      <c r="F328" s="17">
        <v>4</v>
      </c>
      <c r="G328" s="25" t="s">
        <v>6</v>
      </c>
      <c r="H328" s="25">
        <v>4215.5642857142857</v>
      </c>
      <c r="I328" s="35" t="s">
        <v>71</v>
      </c>
      <c r="J328" s="36">
        <v>0.17199999999999999</v>
      </c>
    </row>
    <row r="329" spans="1:10" s="5" customFormat="1" outlineLevel="1" x14ac:dyDescent="0.35">
      <c r="A329" s="10"/>
      <c r="B329" s="16" t="s">
        <v>105</v>
      </c>
      <c r="C329" s="17">
        <v>32</v>
      </c>
      <c r="D329" s="166">
        <v>1024011</v>
      </c>
      <c r="E329" s="18" t="s">
        <v>115</v>
      </c>
      <c r="F329" s="17">
        <v>3</v>
      </c>
      <c r="G329" s="25" t="s">
        <v>6</v>
      </c>
      <c r="H329" s="25">
        <v>5226.7528571428575</v>
      </c>
      <c r="I329" s="35" t="s">
        <v>71</v>
      </c>
      <c r="J329" s="36">
        <v>0.17199999999999999</v>
      </c>
    </row>
    <row r="330" spans="1:10" outlineLevel="1" x14ac:dyDescent="0.35">
      <c r="B330" s="16" t="s">
        <v>105</v>
      </c>
      <c r="C330" s="17">
        <v>40</v>
      </c>
      <c r="D330" s="166">
        <v>1024012</v>
      </c>
      <c r="E330" s="18" t="s">
        <v>116</v>
      </c>
      <c r="F330" s="17">
        <v>8</v>
      </c>
      <c r="G330" s="25" t="s">
        <v>6</v>
      </c>
      <c r="H330" s="25">
        <v>5903.9857142857145</v>
      </c>
      <c r="I330" s="35" t="s">
        <v>72</v>
      </c>
      <c r="J330" s="36">
        <v>0.56000000000000005</v>
      </c>
    </row>
    <row r="331" spans="1:10" ht="15" outlineLevel="1" thickBot="1" x14ac:dyDescent="0.4">
      <c r="B331" s="19" t="s">
        <v>105</v>
      </c>
      <c r="C331" s="20">
        <v>50</v>
      </c>
      <c r="D331" s="167">
        <v>1024013</v>
      </c>
      <c r="E331" s="21" t="s">
        <v>117</v>
      </c>
      <c r="F331" s="20">
        <v>6</v>
      </c>
      <c r="G331" s="28" t="s">
        <v>6</v>
      </c>
      <c r="H331" s="28">
        <v>7264.6242857142852</v>
      </c>
      <c r="I331" s="38" t="s">
        <v>72</v>
      </c>
      <c r="J331" s="39">
        <v>0.56000000000000005</v>
      </c>
    </row>
    <row r="332" spans="1:10" s="5" customFormat="1" outlineLevel="1" x14ac:dyDescent="0.35">
      <c r="A332" s="10"/>
      <c r="B332" s="13" t="s">
        <v>105</v>
      </c>
      <c r="C332" s="14">
        <v>10</v>
      </c>
      <c r="D332" s="168">
        <v>1024014</v>
      </c>
      <c r="E332" s="15" t="s">
        <v>118</v>
      </c>
      <c r="F332" s="14">
        <v>10</v>
      </c>
      <c r="G332" s="29" t="s">
        <v>6</v>
      </c>
      <c r="H332" s="29">
        <v>3412.8857142857141</v>
      </c>
      <c r="I332" s="32" t="s">
        <v>71</v>
      </c>
      <c r="J332" s="33">
        <v>0.17199999999999999</v>
      </c>
    </row>
    <row r="333" spans="1:10" s="5" customFormat="1" outlineLevel="1" x14ac:dyDescent="0.35">
      <c r="A333" s="10"/>
      <c r="B333" s="16" t="s">
        <v>105</v>
      </c>
      <c r="C333" s="17">
        <v>13</v>
      </c>
      <c r="D333" s="166">
        <v>1024015</v>
      </c>
      <c r="E333" s="18" t="s">
        <v>119</v>
      </c>
      <c r="F333" s="17">
        <v>8</v>
      </c>
      <c r="G333" s="25" t="s">
        <v>6</v>
      </c>
      <c r="H333" s="25">
        <v>3704.0042857142857</v>
      </c>
      <c r="I333" s="35" t="s">
        <v>71</v>
      </c>
      <c r="J333" s="36">
        <v>0.17199999999999999</v>
      </c>
    </row>
    <row r="334" spans="1:10" s="5" customFormat="1" outlineLevel="1" x14ac:dyDescent="0.35">
      <c r="A334" s="10"/>
      <c r="B334" s="16" t="s">
        <v>105</v>
      </c>
      <c r="C334" s="17">
        <v>19</v>
      </c>
      <c r="D334" s="166">
        <v>1024016</v>
      </c>
      <c r="E334" s="18" t="s">
        <v>120</v>
      </c>
      <c r="F334" s="17">
        <v>6</v>
      </c>
      <c r="G334" s="25" t="s">
        <v>6</v>
      </c>
      <c r="H334" s="25">
        <v>4347.6385714285716</v>
      </c>
      <c r="I334" s="35" t="s">
        <v>71</v>
      </c>
      <c r="J334" s="36">
        <v>0.17199999999999999</v>
      </c>
    </row>
    <row r="335" spans="1:10" s="5" customFormat="1" outlineLevel="1" x14ac:dyDescent="0.35">
      <c r="A335" s="10"/>
      <c r="B335" s="16" t="s">
        <v>105</v>
      </c>
      <c r="C335" s="17">
        <v>25</v>
      </c>
      <c r="D335" s="166">
        <v>1024017</v>
      </c>
      <c r="E335" s="18" t="s">
        <v>121</v>
      </c>
      <c r="F335" s="17">
        <v>4</v>
      </c>
      <c r="G335" s="25" t="s">
        <v>6</v>
      </c>
      <c r="H335" s="25">
        <v>5083.0785714285721</v>
      </c>
      <c r="I335" s="35" t="s">
        <v>71</v>
      </c>
      <c r="J335" s="36">
        <v>0.17199999999999999</v>
      </c>
    </row>
    <row r="336" spans="1:10" s="5" customFormat="1" outlineLevel="1" x14ac:dyDescent="0.35">
      <c r="A336" s="10"/>
      <c r="B336" s="16" t="s">
        <v>105</v>
      </c>
      <c r="C336" s="17">
        <v>32</v>
      </c>
      <c r="D336" s="166">
        <v>1024018</v>
      </c>
      <c r="E336" s="18" t="s">
        <v>122</v>
      </c>
      <c r="F336" s="17">
        <v>3</v>
      </c>
      <c r="G336" s="25" t="s">
        <v>6</v>
      </c>
      <c r="H336" s="25">
        <v>6094.267142857143</v>
      </c>
      <c r="I336" s="35" t="s">
        <v>71</v>
      </c>
      <c r="J336" s="36">
        <v>0.17199999999999999</v>
      </c>
    </row>
    <row r="337" spans="2:10" outlineLevel="1" x14ac:dyDescent="0.35">
      <c r="B337" s="16" t="s">
        <v>105</v>
      </c>
      <c r="C337" s="17">
        <v>40</v>
      </c>
      <c r="D337" s="166">
        <v>1024019</v>
      </c>
      <c r="E337" s="18" t="s">
        <v>123</v>
      </c>
      <c r="F337" s="17">
        <v>8</v>
      </c>
      <c r="G337" s="25" t="s">
        <v>6</v>
      </c>
      <c r="H337" s="25">
        <v>6771.5</v>
      </c>
      <c r="I337" s="35" t="s">
        <v>72</v>
      </c>
      <c r="J337" s="36">
        <v>0.56000000000000005</v>
      </c>
    </row>
    <row r="338" spans="2:10" ht="15" outlineLevel="1" thickBot="1" x14ac:dyDescent="0.4">
      <c r="B338" s="202" t="s">
        <v>105</v>
      </c>
      <c r="C338" s="203">
        <v>50</v>
      </c>
      <c r="D338" s="204">
        <v>1024020</v>
      </c>
      <c r="E338" s="205" t="s">
        <v>124</v>
      </c>
      <c r="F338" s="203">
        <v>6</v>
      </c>
      <c r="G338" s="128" t="s">
        <v>6</v>
      </c>
      <c r="H338" s="128">
        <v>8132.1385714285725</v>
      </c>
      <c r="I338" s="129" t="s">
        <v>72</v>
      </c>
      <c r="J338" s="130">
        <v>0.56000000000000005</v>
      </c>
    </row>
    <row r="339" spans="2:10" outlineLevel="1" x14ac:dyDescent="0.35">
      <c r="B339" s="13" t="s">
        <v>105</v>
      </c>
      <c r="C339" s="14">
        <v>1</v>
      </c>
      <c r="D339" s="168">
        <v>1024021</v>
      </c>
      <c r="E339" s="15" t="s">
        <v>107</v>
      </c>
      <c r="F339" s="14">
        <v>25</v>
      </c>
      <c r="G339" s="29" t="s">
        <v>6</v>
      </c>
      <c r="H339" s="123">
        <v>1350</v>
      </c>
      <c r="I339" s="32"/>
      <c r="J339" s="33"/>
    </row>
    <row r="340" spans="2:10" ht="15" outlineLevel="1" thickBot="1" x14ac:dyDescent="0.4">
      <c r="B340" s="19" t="s">
        <v>105</v>
      </c>
      <c r="C340" s="20">
        <v>1</v>
      </c>
      <c r="D340" s="206">
        <v>1028460</v>
      </c>
      <c r="E340" s="21" t="s">
        <v>165</v>
      </c>
      <c r="F340" s="20">
        <v>25</v>
      </c>
      <c r="G340" s="28" t="s">
        <v>6</v>
      </c>
      <c r="H340" s="124">
        <v>1900</v>
      </c>
      <c r="I340" s="38"/>
      <c r="J340" s="39"/>
    </row>
    <row r="341" spans="2:10" s="135" customFormat="1" ht="19" thickBot="1" x14ac:dyDescent="0.5">
      <c r="B341" s="339" t="s">
        <v>156</v>
      </c>
      <c r="C341" s="134"/>
      <c r="D341" s="165" t="str">
        <f>B341</f>
        <v>FiberTop</v>
      </c>
      <c r="E341" s="340" t="s">
        <v>244</v>
      </c>
      <c r="F341" s="134"/>
      <c r="G341" s="341"/>
      <c r="H341" s="341"/>
      <c r="I341" s="136"/>
      <c r="J341" s="342"/>
    </row>
    <row r="342" spans="2:10" s="135" customFormat="1" ht="18.5" x14ac:dyDescent="0.45">
      <c r="B342" s="224" t="s">
        <v>156</v>
      </c>
      <c r="C342" s="225">
        <v>9</v>
      </c>
      <c r="D342" s="225">
        <v>1024326</v>
      </c>
      <c r="E342" s="225" t="s">
        <v>396</v>
      </c>
      <c r="F342" s="306">
        <v>100</v>
      </c>
      <c r="G342" s="29" t="s">
        <v>5</v>
      </c>
      <c r="H342" s="123">
        <v>989.68</v>
      </c>
      <c r="I342" s="32" t="s">
        <v>71</v>
      </c>
      <c r="J342" s="33">
        <v>0.17199999999999999</v>
      </c>
    </row>
    <row r="343" spans="2:10" s="135" customFormat="1" ht="18.5" x14ac:dyDescent="0.45">
      <c r="B343" s="226" t="s">
        <v>156</v>
      </c>
      <c r="C343" s="223">
        <v>9</v>
      </c>
      <c r="D343" s="223">
        <v>1024327</v>
      </c>
      <c r="E343" s="223" t="s">
        <v>397</v>
      </c>
      <c r="F343" s="307">
        <v>133</v>
      </c>
      <c r="G343" s="25" t="s">
        <v>5</v>
      </c>
      <c r="H343" s="253">
        <v>1024.2955714242305</v>
      </c>
      <c r="I343" s="35" t="s">
        <v>71</v>
      </c>
      <c r="J343" s="36">
        <v>0.17199999999999999</v>
      </c>
    </row>
    <row r="344" spans="2:10" s="135" customFormat="1" ht="18.5" x14ac:dyDescent="0.45">
      <c r="B344" s="226" t="s">
        <v>156</v>
      </c>
      <c r="C344" s="223">
        <v>9</v>
      </c>
      <c r="D344" s="223">
        <v>1024328</v>
      </c>
      <c r="E344" s="223" t="s">
        <v>398</v>
      </c>
      <c r="F344" s="307">
        <v>118</v>
      </c>
      <c r="G344" s="25" t="s">
        <v>5</v>
      </c>
      <c r="H344" s="253">
        <v>1048.7610825755182</v>
      </c>
      <c r="I344" s="35" t="s">
        <v>71</v>
      </c>
      <c r="J344" s="36">
        <v>0.17199999999999999</v>
      </c>
    </row>
    <row r="345" spans="2:10" s="135" customFormat="1" ht="18.5" x14ac:dyDescent="0.45">
      <c r="B345" s="226" t="s">
        <v>156</v>
      </c>
      <c r="C345" s="223">
        <v>9</v>
      </c>
      <c r="D345" s="223">
        <v>1024329</v>
      </c>
      <c r="E345" s="223" t="s">
        <v>399</v>
      </c>
      <c r="F345" s="307">
        <v>49</v>
      </c>
      <c r="G345" s="25" t="s">
        <v>5</v>
      </c>
      <c r="H345" s="253">
        <v>1127.8284151528774</v>
      </c>
      <c r="I345" s="35" t="s">
        <v>71</v>
      </c>
      <c r="J345" s="36">
        <v>0.17199999999999999</v>
      </c>
    </row>
    <row r="346" spans="2:10" s="135" customFormat="1" ht="18.5" x14ac:dyDescent="0.45">
      <c r="B346" s="226" t="s">
        <v>156</v>
      </c>
      <c r="C346" s="223">
        <v>9</v>
      </c>
      <c r="D346" s="223">
        <v>1024330</v>
      </c>
      <c r="E346" s="223" t="s">
        <v>400</v>
      </c>
      <c r="F346" s="307">
        <v>38</v>
      </c>
      <c r="G346" s="25" t="s">
        <v>5</v>
      </c>
      <c r="H346" s="253">
        <v>1222.9495944431444</v>
      </c>
      <c r="I346" s="35" t="s">
        <v>71</v>
      </c>
      <c r="J346" s="36">
        <v>0.17199999999999999</v>
      </c>
    </row>
    <row r="347" spans="2:10" s="135" customFormat="1" ht="18.5" x14ac:dyDescent="0.45">
      <c r="B347" s="226" t="s">
        <v>156</v>
      </c>
      <c r="C347" s="223">
        <v>9</v>
      </c>
      <c r="D347" s="223">
        <v>1024331</v>
      </c>
      <c r="E347" s="223" t="s">
        <v>401</v>
      </c>
      <c r="F347" s="307">
        <v>32</v>
      </c>
      <c r="G347" s="25" t="s">
        <v>5</v>
      </c>
      <c r="H347" s="253">
        <v>1331.6434440047283</v>
      </c>
      <c r="I347" s="35" t="s">
        <v>71</v>
      </c>
      <c r="J347" s="36">
        <v>0.17199999999999999</v>
      </c>
    </row>
    <row r="348" spans="2:10" s="135" customFormat="1" ht="18.5" x14ac:dyDescent="0.45">
      <c r="B348" s="226" t="s">
        <v>156</v>
      </c>
      <c r="C348" s="223">
        <v>9</v>
      </c>
      <c r="D348" s="223">
        <v>1024332</v>
      </c>
      <c r="E348" s="223" t="s">
        <v>402</v>
      </c>
      <c r="F348" s="307">
        <v>27</v>
      </c>
      <c r="G348" s="25" t="s">
        <v>5</v>
      </c>
      <c r="H348" s="253">
        <v>1420.2213853090009</v>
      </c>
      <c r="I348" s="35" t="s">
        <v>71</v>
      </c>
      <c r="J348" s="36">
        <v>0.17199999999999999</v>
      </c>
    </row>
    <row r="349" spans="2:10" s="135" customFormat="1" ht="18.5" x14ac:dyDescent="0.45">
      <c r="B349" s="226" t="s">
        <v>156</v>
      </c>
      <c r="C349" s="223">
        <v>9</v>
      </c>
      <c r="D349" s="223">
        <v>1024333</v>
      </c>
      <c r="E349" s="223" t="s">
        <v>403</v>
      </c>
      <c r="F349" s="307">
        <v>26</v>
      </c>
      <c r="G349" s="25" t="s">
        <v>5</v>
      </c>
      <c r="H349" s="253">
        <v>1480.3562103572285</v>
      </c>
      <c r="I349" s="35" t="s">
        <v>71</v>
      </c>
      <c r="J349" s="36">
        <v>0.17199999999999999</v>
      </c>
    </row>
    <row r="350" spans="2:10" s="135" customFormat="1" ht="18.5" x14ac:dyDescent="0.45">
      <c r="B350" s="226" t="s">
        <v>156</v>
      </c>
      <c r="C350" s="223">
        <v>9</v>
      </c>
      <c r="D350" s="223">
        <v>1024334</v>
      </c>
      <c r="E350" s="223" t="s">
        <v>404</v>
      </c>
      <c r="F350" s="307">
        <v>22</v>
      </c>
      <c r="G350" s="25" t="s">
        <v>5</v>
      </c>
      <c r="H350" s="253">
        <v>1519.7669764937577</v>
      </c>
      <c r="I350" s="35" t="s">
        <v>71</v>
      </c>
      <c r="J350" s="36">
        <v>0.17199999999999999</v>
      </c>
    </row>
    <row r="351" spans="2:10" s="135" customFormat="1" ht="18.5" x14ac:dyDescent="0.45">
      <c r="B351" s="226" t="s">
        <v>156</v>
      </c>
      <c r="C351" s="223">
        <v>9</v>
      </c>
      <c r="D351" s="223">
        <v>1024335</v>
      </c>
      <c r="E351" s="223" t="s">
        <v>405</v>
      </c>
      <c r="F351" s="307">
        <v>22</v>
      </c>
      <c r="G351" s="25" t="s">
        <v>5</v>
      </c>
      <c r="H351" s="253">
        <v>1680.149094572728</v>
      </c>
      <c r="I351" s="35" t="s">
        <v>71</v>
      </c>
      <c r="J351" s="36">
        <v>0.17199999999999999</v>
      </c>
    </row>
    <row r="352" spans="2:10" s="135" customFormat="1" ht="18.5" x14ac:dyDescent="0.45">
      <c r="B352" s="226" t="s">
        <v>156</v>
      </c>
      <c r="C352" s="223">
        <v>9</v>
      </c>
      <c r="D352" s="223">
        <v>1024336</v>
      </c>
      <c r="E352" s="223" t="s">
        <v>406</v>
      </c>
      <c r="F352" s="307">
        <v>22</v>
      </c>
      <c r="G352" s="25" t="s">
        <v>5</v>
      </c>
      <c r="H352" s="253">
        <v>1946.0972597479974</v>
      </c>
      <c r="I352" s="35" t="s">
        <v>71</v>
      </c>
      <c r="J352" s="36">
        <v>0.17199999999999999</v>
      </c>
    </row>
    <row r="353" spans="2:10" s="135" customFormat="1" ht="18.5" x14ac:dyDescent="0.45">
      <c r="B353" s="226" t="s">
        <v>156</v>
      </c>
      <c r="C353" s="223">
        <v>9</v>
      </c>
      <c r="D353" s="223">
        <v>1024337</v>
      </c>
      <c r="E353" s="223" t="s">
        <v>407</v>
      </c>
      <c r="F353" s="307">
        <v>18</v>
      </c>
      <c r="G353" s="25" t="s">
        <v>5</v>
      </c>
      <c r="H353" s="253">
        <v>2059.7241114840999</v>
      </c>
      <c r="I353" s="35" t="s">
        <v>71</v>
      </c>
      <c r="J353" s="36">
        <v>0.17199999999999999</v>
      </c>
    </row>
    <row r="354" spans="2:10" s="135" customFormat="1" ht="18.5" x14ac:dyDescent="0.45">
      <c r="B354" s="226" t="s">
        <v>156</v>
      </c>
      <c r="C354" s="223">
        <v>9</v>
      </c>
      <c r="D354" s="223">
        <v>1024338</v>
      </c>
      <c r="E354" s="223" t="s">
        <v>408</v>
      </c>
      <c r="F354" s="307">
        <v>16</v>
      </c>
      <c r="G354" s="25" t="s">
        <v>5</v>
      </c>
      <c r="H354" s="253">
        <v>2409.8436052402512</v>
      </c>
      <c r="I354" s="35" t="s">
        <v>71</v>
      </c>
      <c r="J354" s="36">
        <v>0.17199999999999999</v>
      </c>
    </row>
    <row r="355" spans="2:10" s="135" customFormat="1" ht="18.5" x14ac:dyDescent="0.45">
      <c r="B355" s="226" t="s">
        <v>156</v>
      </c>
      <c r="C355" s="223">
        <v>9</v>
      </c>
      <c r="D355" s="223">
        <v>1024339</v>
      </c>
      <c r="E355" s="223" t="s">
        <v>409</v>
      </c>
      <c r="F355" s="307">
        <v>16</v>
      </c>
      <c r="G355" s="25" t="s">
        <v>5</v>
      </c>
      <c r="H355" s="253">
        <v>2675.092319039185</v>
      </c>
      <c r="I355" s="35" t="s">
        <v>71</v>
      </c>
      <c r="J355" s="36">
        <v>0.17199999999999999</v>
      </c>
    </row>
    <row r="356" spans="2:10" s="135" customFormat="1" ht="18.5" x14ac:dyDescent="0.45">
      <c r="B356" s="226" t="s">
        <v>156</v>
      </c>
      <c r="C356" s="223">
        <v>9</v>
      </c>
      <c r="D356" s="223">
        <v>1024340</v>
      </c>
      <c r="E356" s="223" t="s">
        <v>410</v>
      </c>
      <c r="F356" s="307">
        <v>10</v>
      </c>
      <c r="G356" s="25" t="s">
        <v>5</v>
      </c>
      <c r="H356" s="253">
        <v>4777.1719597015453</v>
      </c>
      <c r="I356" s="35" t="s">
        <v>71</v>
      </c>
      <c r="J356" s="36">
        <v>0.17199999999999999</v>
      </c>
    </row>
    <row r="357" spans="2:10" s="135" customFormat="1" ht="19" thickBot="1" x14ac:dyDescent="0.5">
      <c r="B357" s="227" t="s">
        <v>156</v>
      </c>
      <c r="C357" s="228">
        <v>9</v>
      </c>
      <c r="D357" s="228">
        <v>1024341</v>
      </c>
      <c r="E357" s="228" t="s">
        <v>411</v>
      </c>
      <c r="F357" s="308">
        <v>8</v>
      </c>
      <c r="G357" s="28" t="s">
        <v>5</v>
      </c>
      <c r="H357" s="124">
        <v>4856.3278215538658</v>
      </c>
      <c r="I357" s="38" t="s">
        <v>71</v>
      </c>
      <c r="J357" s="39">
        <v>0.17199999999999999</v>
      </c>
    </row>
    <row r="358" spans="2:10" s="135" customFormat="1" ht="18.5" x14ac:dyDescent="0.45">
      <c r="B358" s="224" t="s">
        <v>156</v>
      </c>
      <c r="C358" s="225">
        <v>13</v>
      </c>
      <c r="D358" s="225">
        <v>1024344</v>
      </c>
      <c r="E358" s="225" t="s">
        <v>412</v>
      </c>
      <c r="F358" s="306">
        <v>61</v>
      </c>
      <c r="G358" s="29" t="s">
        <v>5</v>
      </c>
      <c r="H358" s="123">
        <v>1107.9520400131476</v>
      </c>
      <c r="I358" s="32" t="s">
        <v>71</v>
      </c>
      <c r="J358" s="33">
        <v>0.17199999999999999</v>
      </c>
    </row>
    <row r="359" spans="2:10" s="135" customFormat="1" ht="18.5" x14ac:dyDescent="0.45">
      <c r="B359" s="226" t="s">
        <v>156</v>
      </c>
      <c r="C359" s="223">
        <v>13</v>
      </c>
      <c r="D359" s="223">
        <v>1024345</v>
      </c>
      <c r="E359" s="223" t="s">
        <v>413</v>
      </c>
      <c r="F359" s="307">
        <v>52</v>
      </c>
      <c r="G359" s="25" t="s">
        <v>5</v>
      </c>
      <c r="H359" s="253">
        <v>1143.9650194204296</v>
      </c>
      <c r="I359" s="35" t="s">
        <v>71</v>
      </c>
      <c r="J359" s="36">
        <v>0.17199999999999999</v>
      </c>
    </row>
    <row r="360" spans="2:10" s="135" customFormat="1" ht="18.5" x14ac:dyDescent="0.45">
      <c r="B360" s="226" t="s">
        <v>156</v>
      </c>
      <c r="C360" s="223">
        <v>13</v>
      </c>
      <c r="D360" s="223">
        <v>1024346</v>
      </c>
      <c r="E360" s="223" t="s">
        <v>414</v>
      </c>
      <c r="F360" s="307">
        <v>50</v>
      </c>
      <c r="G360" s="25" t="s">
        <v>5</v>
      </c>
      <c r="H360" s="253">
        <v>1188.9552773784089</v>
      </c>
      <c r="I360" s="35" t="s">
        <v>71</v>
      </c>
      <c r="J360" s="36">
        <v>0.17199999999999999</v>
      </c>
    </row>
    <row r="361" spans="2:10" s="135" customFormat="1" ht="18.5" x14ac:dyDescent="0.45">
      <c r="B361" s="226" t="s">
        <v>156</v>
      </c>
      <c r="C361" s="223">
        <v>13</v>
      </c>
      <c r="D361" s="223">
        <v>1024347</v>
      </c>
      <c r="E361" s="223" t="s">
        <v>415</v>
      </c>
      <c r="F361" s="307">
        <v>41</v>
      </c>
      <c r="G361" s="25" t="s">
        <v>5</v>
      </c>
      <c r="H361" s="253">
        <v>1343.310869242034</v>
      </c>
      <c r="I361" s="35" t="s">
        <v>71</v>
      </c>
      <c r="J361" s="36">
        <v>0.17199999999999999</v>
      </c>
    </row>
    <row r="362" spans="2:10" s="135" customFormat="1" ht="18.5" x14ac:dyDescent="0.45">
      <c r="B362" s="226" t="s">
        <v>156</v>
      </c>
      <c r="C362" s="223">
        <v>13</v>
      </c>
      <c r="D362" s="223">
        <v>1024348</v>
      </c>
      <c r="E362" s="223" t="s">
        <v>416</v>
      </c>
      <c r="F362" s="307">
        <v>30</v>
      </c>
      <c r="G362" s="25" t="s">
        <v>5</v>
      </c>
      <c r="H362" s="253">
        <v>1410.8523674439252</v>
      </c>
      <c r="I362" s="35" t="s">
        <v>71</v>
      </c>
      <c r="J362" s="36">
        <v>0.17199999999999999</v>
      </c>
    </row>
    <row r="363" spans="2:10" s="135" customFormat="1" ht="18.5" x14ac:dyDescent="0.45">
      <c r="B363" s="226" t="s">
        <v>156</v>
      </c>
      <c r="C363" s="223">
        <v>13</v>
      </c>
      <c r="D363" s="223">
        <v>1024349</v>
      </c>
      <c r="E363" s="223" t="s">
        <v>417</v>
      </c>
      <c r="F363" s="307">
        <v>25</v>
      </c>
      <c r="G363" s="25" t="s">
        <v>5</v>
      </c>
      <c r="H363" s="253">
        <v>1479.0138010661829</v>
      </c>
      <c r="I363" s="35" t="s">
        <v>71</v>
      </c>
      <c r="J363" s="36">
        <v>0.17199999999999999</v>
      </c>
    </row>
    <row r="364" spans="2:10" s="135" customFormat="1" ht="18.5" x14ac:dyDescent="0.45">
      <c r="B364" s="226" t="s">
        <v>156</v>
      </c>
      <c r="C364" s="223">
        <v>13</v>
      </c>
      <c r="D364" s="223">
        <v>1024350</v>
      </c>
      <c r="E364" s="223" t="s">
        <v>418</v>
      </c>
      <c r="F364" s="307">
        <v>21</v>
      </c>
      <c r="G364" s="25" t="s">
        <v>5</v>
      </c>
      <c r="H364" s="253">
        <v>1589.1651034093652</v>
      </c>
      <c r="I364" s="35" t="s">
        <v>71</v>
      </c>
      <c r="J364" s="36">
        <v>0.17199999999999999</v>
      </c>
    </row>
    <row r="365" spans="2:10" s="135" customFormat="1" ht="18.5" x14ac:dyDescent="0.45">
      <c r="B365" s="226" t="s">
        <v>156</v>
      </c>
      <c r="C365" s="223">
        <v>13</v>
      </c>
      <c r="D365" s="223">
        <v>1024351</v>
      </c>
      <c r="E365" s="223" t="s">
        <v>419</v>
      </c>
      <c r="F365" s="307">
        <v>19</v>
      </c>
      <c r="G365" s="25" t="s">
        <v>5</v>
      </c>
      <c r="H365" s="253">
        <v>1658.2028866610785</v>
      </c>
      <c r="I365" s="35" t="s">
        <v>71</v>
      </c>
      <c r="J365" s="36">
        <v>0.17199999999999999</v>
      </c>
    </row>
    <row r="366" spans="2:10" s="135" customFormat="1" ht="18.5" x14ac:dyDescent="0.45">
      <c r="B366" s="226" t="s">
        <v>156</v>
      </c>
      <c r="C366" s="223">
        <v>13</v>
      </c>
      <c r="D366" s="223">
        <v>1024353</v>
      </c>
      <c r="E366" s="223" t="s">
        <v>420</v>
      </c>
      <c r="F366" s="307">
        <v>16</v>
      </c>
      <c r="G366" s="25" t="s">
        <v>5</v>
      </c>
      <c r="H366" s="253">
        <v>1729.9873034881152</v>
      </c>
      <c r="I366" s="35" t="s">
        <v>71</v>
      </c>
      <c r="J366" s="36">
        <v>0.17199999999999999</v>
      </c>
    </row>
    <row r="367" spans="2:10" s="135" customFormat="1" ht="18.5" x14ac:dyDescent="0.45">
      <c r="B367" s="226" t="s">
        <v>156</v>
      </c>
      <c r="C367" s="223">
        <v>13</v>
      </c>
      <c r="D367" s="223">
        <v>1024354</v>
      </c>
      <c r="E367" s="223" t="s">
        <v>421</v>
      </c>
      <c r="F367" s="307">
        <v>15</v>
      </c>
      <c r="G367" s="25" t="s">
        <v>5</v>
      </c>
      <c r="H367" s="253">
        <v>1875.255537237113</v>
      </c>
      <c r="I367" s="35" t="s">
        <v>71</v>
      </c>
      <c r="J367" s="36">
        <v>0.17199999999999999</v>
      </c>
    </row>
    <row r="368" spans="2:10" s="135" customFormat="1" ht="18.5" x14ac:dyDescent="0.45">
      <c r="B368" s="226" t="s">
        <v>156</v>
      </c>
      <c r="C368" s="223">
        <v>13</v>
      </c>
      <c r="D368" s="223">
        <v>1024355</v>
      </c>
      <c r="E368" s="223" t="s">
        <v>422</v>
      </c>
      <c r="F368" s="307">
        <v>14</v>
      </c>
      <c r="G368" s="25" t="s">
        <v>5</v>
      </c>
      <c r="H368" s="253">
        <v>2066.7604318313442</v>
      </c>
      <c r="I368" s="35" t="s">
        <v>71</v>
      </c>
      <c r="J368" s="36">
        <v>0.17199999999999999</v>
      </c>
    </row>
    <row r="369" spans="2:10" s="135" customFormat="1" ht="18.5" x14ac:dyDescent="0.45">
      <c r="B369" s="226" t="s">
        <v>156</v>
      </c>
      <c r="C369" s="223">
        <v>13</v>
      </c>
      <c r="D369" s="223">
        <v>1024356</v>
      </c>
      <c r="E369" s="223" t="s">
        <v>423</v>
      </c>
      <c r="F369" s="307">
        <v>10</v>
      </c>
      <c r="G369" s="25" t="s">
        <v>5</v>
      </c>
      <c r="H369" s="253">
        <v>2097.2260735049831</v>
      </c>
      <c r="I369" s="35" t="s">
        <v>71</v>
      </c>
      <c r="J369" s="36">
        <v>0.17199999999999999</v>
      </c>
    </row>
    <row r="370" spans="2:10" s="135" customFormat="1" ht="18.5" x14ac:dyDescent="0.45">
      <c r="B370" s="226" t="s">
        <v>156</v>
      </c>
      <c r="C370" s="223">
        <v>13</v>
      </c>
      <c r="D370" s="223">
        <v>1024357</v>
      </c>
      <c r="E370" s="223" t="s">
        <v>424</v>
      </c>
      <c r="F370" s="307">
        <v>10</v>
      </c>
      <c r="G370" s="25" t="s">
        <v>5</v>
      </c>
      <c r="H370" s="253">
        <v>2208.8734216727485</v>
      </c>
      <c r="I370" s="35" t="s">
        <v>71</v>
      </c>
      <c r="J370" s="36">
        <v>0.17199999999999999</v>
      </c>
    </row>
    <row r="371" spans="2:10" s="135" customFormat="1" ht="18.5" x14ac:dyDescent="0.45">
      <c r="B371" s="226" t="s">
        <v>156</v>
      </c>
      <c r="C371" s="223">
        <v>13</v>
      </c>
      <c r="D371" s="223">
        <v>1024359</v>
      </c>
      <c r="E371" s="223" t="s">
        <v>425</v>
      </c>
      <c r="F371" s="307">
        <v>10</v>
      </c>
      <c r="G371" s="25" t="s">
        <v>5</v>
      </c>
      <c r="H371" s="253">
        <v>2806.7382059710585</v>
      </c>
      <c r="I371" s="35" t="s">
        <v>71</v>
      </c>
      <c r="J371" s="36">
        <v>0.17199999999999999</v>
      </c>
    </row>
    <row r="372" spans="2:10" s="135" customFormat="1" ht="18.5" x14ac:dyDescent="0.45">
      <c r="B372" s="226" t="s">
        <v>156</v>
      </c>
      <c r="C372" s="223">
        <v>13</v>
      </c>
      <c r="D372" s="223">
        <v>1024360</v>
      </c>
      <c r="E372" s="223" t="s">
        <v>426</v>
      </c>
      <c r="F372" s="307">
        <v>10</v>
      </c>
      <c r="G372" s="25" t="s">
        <v>5</v>
      </c>
      <c r="H372" s="253">
        <v>4864.7141879247238</v>
      </c>
      <c r="I372" s="35" t="s">
        <v>71</v>
      </c>
      <c r="J372" s="36">
        <v>0.17199999999999999</v>
      </c>
    </row>
    <row r="373" spans="2:10" s="135" customFormat="1" ht="18.5" x14ac:dyDescent="0.45">
      <c r="B373" s="226" t="s">
        <v>156</v>
      </c>
      <c r="C373" s="223">
        <v>13</v>
      </c>
      <c r="D373" s="223">
        <v>1024361</v>
      </c>
      <c r="E373" s="223" t="s">
        <v>427</v>
      </c>
      <c r="F373" s="307">
        <v>10</v>
      </c>
      <c r="G373" s="25" t="s">
        <v>5</v>
      </c>
      <c r="H373" s="253">
        <v>4966.4363996075508</v>
      </c>
      <c r="I373" s="35" t="s">
        <v>71</v>
      </c>
      <c r="J373" s="36">
        <v>0.17199999999999999</v>
      </c>
    </row>
    <row r="374" spans="2:10" s="135" customFormat="1" ht="19" thickBot="1" x14ac:dyDescent="0.5">
      <c r="B374" s="227" t="s">
        <v>156</v>
      </c>
      <c r="C374" s="228">
        <v>13</v>
      </c>
      <c r="D374" s="228">
        <v>1024362</v>
      </c>
      <c r="E374" s="228" t="s">
        <v>428</v>
      </c>
      <c r="F374" s="308">
        <v>7</v>
      </c>
      <c r="G374" s="28" t="s">
        <v>5</v>
      </c>
      <c r="H374" s="124">
        <v>5038.9739137236265</v>
      </c>
      <c r="I374" s="38" t="s">
        <v>71</v>
      </c>
      <c r="J374" s="39">
        <v>0.17199999999999999</v>
      </c>
    </row>
    <row r="375" spans="2:10" s="135" customFormat="1" ht="18.5" x14ac:dyDescent="0.45">
      <c r="B375" s="224" t="s">
        <v>156</v>
      </c>
      <c r="C375" s="225">
        <v>19</v>
      </c>
      <c r="D375" s="225">
        <v>1024365</v>
      </c>
      <c r="E375" s="225" t="s">
        <v>429</v>
      </c>
      <c r="F375" s="306">
        <v>36</v>
      </c>
      <c r="G375" s="29" t="s">
        <v>5</v>
      </c>
      <c r="H375" s="123">
        <v>1308.0136602027289</v>
      </c>
      <c r="I375" s="32" t="s">
        <v>71</v>
      </c>
      <c r="J375" s="33">
        <v>0.17199999999999999</v>
      </c>
    </row>
    <row r="376" spans="2:10" s="135" customFormat="1" ht="18.5" x14ac:dyDescent="0.45">
      <c r="B376" s="226" t="s">
        <v>156</v>
      </c>
      <c r="C376" s="223">
        <v>19</v>
      </c>
      <c r="D376" s="223">
        <v>1024366</v>
      </c>
      <c r="E376" s="223" t="s">
        <v>430</v>
      </c>
      <c r="F376" s="307">
        <v>30</v>
      </c>
      <c r="G376" s="25" t="s">
        <v>5</v>
      </c>
      <c r="H376" s="253">
        <v>1347.1685035092441</v>
      </c>
      <c r="I376" s="35" t="s">
        <v>71</v>
      </c>
      <c r="J376" s="36">
        <v>0.17199999999999999</v>
      </c>
    </row>
    <row r="377" spans="2:10" s="135" customFormat="1" ht="18.5" x14ac:dyDescent="0.45">
      <c r="B377" s="226" t="s">
        <v>156</v>
      </c>
      <c r="C377" s="223">
        <v>19</v>
      </c>
      <c r="D377" s="223">
        <v>1024367</v>
      </c>
      <c r="E377" s="223" t="s">
        <v>431</v>
      </c>
      <c r="F377" s="307">
        <v>28</v>
      </c>
      <c r="G377" s="25" t="s">
        <v>5</v>
      </c>
      <c r="H377" s="253">
        <v>1384.4505943240492</v>
      </c>
      <c r="I377" s="35" t="s">
        <v>71</v>
      </c>
      <c r="J377" s="36">
        <v>0.17199999999999999</v>
      </c>
    </row>
    <row r="378" spans="2:10" s="135" customFormat="1" ht="18.5" x14ac:dyDescent="0.45">
      <c r="B378" s="226" t="s">
        <v>156</v>
      </c>
      <c r="C378" s="223">
        <v>19</v>
      </c>
      <c r="D378" s="223">
        <v>1024368</v>
      </c>
      <c r="E378" s="223" t="s">
        <v>432</v>
      </c>
      <c r="F378" s="307">
        <v>24</v>
      </c>
      <c r="G378" s="25" t="s">
        <v>5</v>
      </c>
      <c r="H378" s="253">
        <v>1576.4824722047156</v>
      </c>
      <c r="I378" s="35" t="s">
        <v>71</v>
      </c>
      <c r="J378" s="36">
        <v>0.17199999999999999</v>
      </c>
    </row>
    <row r="379" spans="2:10" s="135" customFormat="1" ht="18.5" x14ac:dyDescent="0.45">
      <c r="B379" s="226" t="s">
        <v>156</v>
      </c>
      <c r="C379" s="223">
        <v>19</v>
      </c>
      <c r="D379" s="223">
        <v>1024369</v>
      </c>
      <c r="E379" s="223" t="s">
        <v>433</v>
      </c>
      <c r="F379" s="307">
        <v>19</v>
      </c>
      <c r="G379" s="25" t="s">
        <v>5</v>
      </c>
      <c r="H379" s="253">
        <v>1695.6086901004069</v>
      </c>
      <c r="I379" s="35" t="s">
        <v>71</v>
      </c>
      <c r="J379" s="36">
        <v>0.17199999999999999</v>
      </c>
    </row>
    <row r="380" spans="2:10" s="135" customFormat="1" ht="18.5" x14ac:dyDescent="0.45">
      <c r="B380" s="226" t="s">
        <v>156</v>
      </c>
      <c r="C380" s="223">
        <v>19</v>
      </c>
      <c r="D380" s="223">
        <v>1024370</v>
      </c>
      <c r="E380" s="223" t="s">
        <v>434</v>
      </c>
      <c r="F380" s="307">
        <v>16</v>
      </c>
      <c r="G380" s="25" t="s">
        <v>5</v>
      </c>
      <c r="H380" s="253">
        <v>1753.9520413954722</v>
      </c>
      <c r="I380" s="35" t="s">
        <v>71</v>
      </c>
      <c r="J380" s="36">
        <v>0.17199999999999999</v>
      </c>
    </row>
    <row r="381" spans="2:10" s="135" customFormat="1" ht="18.5" x14ac:dyDescent="0.45">
      <c r="B381" s="226" t="s">
        <v>156</v>
      </c>
      <c r="C381" s="223">
        <v>19</v>
      </c>
      <c r="D381" s="223">
        <v>1024371</v>
      </c>
      <c r="E381" s="223" t="s">
        <v>435</v>
      </c>
      <c r="F381" s="307">
        <v>14</v>
      </c>
      <c r="G381" s="25" t="s">
        <v>5</v>
      </c>
      <c r="H381" s="253">
        <v>1899.2074707465017</v>
      </c>
      <c r="I381" s="35" t="s">
        <v>71</v>
      </c>
      <c r="J381" s="36">
        <v>0.17199999999999999</v>
      </c>
    </row>
    <row r="382" spans="2:10" s="135" customFormat="1" ht="18.5" x14ac:dyDescent="0.45">
      <c r="B382" s="226" t="s">
        <v>156</v>
      </c>
      <c r="C382" s="223">
        <v>19</v>
      </c>
      <c r="D382" s="223">
        <v>1024372</v>
      </c>
      <c r="E382" s="223" t="s">
        <v>436</v>
      </c>
      <c r="F382" s="307">
        <v>14</v>
      </c>
      <c r="G382" s="25" t="s">
        <v>5</v>
      </c>
      <c r="H382" s="253">
        <v>1983.1083726812831</v>
      </c>
      <c r="I382" s="35" t="s">
        <v>71</v>
      </c>
      <c r="J382" s="36">
        <v>0.17199999999999999</v>
      </c>
    </row>
    <row r="383" spans="2:10" s="135" customFormat="1" ht="18.5" x14ac:dyDescent="0.45">
      <c r="B383" s="226" t="s">
        <v>156</v>
      </c>
      <c r="C383" s="223">
        <v>19</v>
      </c>
      <c r="D383" s="223">
        <v>1024373</v>
      </c>
      <c r="E383" s="223" t="s">
        <v>437</v>
      </c>
      <c r="F383" s="307">
        <v>12</v>
      </c>
      <c r="G383" s="25" t="s">
        <v>5</v>
      </c>
      <c r="H383" s="253">
        <v>2048.3406677054154</v>
      </c>
      <c r="I383" s="35" t="s">
        <v>71</v>
      </c>
      <c r="J383" s="36">
        <v>0.17199999999999999</v>
      </c>
    </row>
    <row r="384" spans="2:10" s="135" customFormat="1" ht="18.5" x14ac:dyDescent="0.45">
      <c r="B384" s="226" t="s">
        <v>156</v>
      </c>
      <c r="C384" s="223">
        <v>19</v>
      </c>
      <c r="D384" s="223">
        <v>1024374</v>
      </c>
      <c r="E384" s="223" t="s">
        <v>438</v>
      </c>
      <c r="F384" s="307">
        <v>12</v>
      </c>
      <c r="G384" s="25" t="s">
        <v>5</v>
      </c>
      <c r="H384" s="253">
        <v>2071.4911628983996</v>
      </c>
      <c r="I384" s="35" t="s">
        <v>71</v>
      </c>
      <c r="J384" s="36">
        <v>0.17199999999999999</v>
      </c>
    </row>
    <row r="385" spans="2:10" s="135" customFormat="1" ht="18.5" x14ac:dyDescent="0.45">
      <c r="B385" s="226" t="s">
        <v>156</v>
      </c>
      <c r="C385" s="223">
        <v>19</v>
      </c>
      <c r="D385" s="223">
        <v>1024375</v>
      </c>
      <c r="E385" s="223" t="s">
        <v>439</v>
      </c>
      <c r="F385" s="307">
        <v>10</v>
      </c>
      <c r="G385" s="25" t="s">
        <v>5</v>
      </c>
      <c r="H385" s="253">
        <v>2133.6258736700961</v>
      </c>
      <c r="I385" s="35" t="s">
        <v>71</v>
      </c>
      <c r="J385" s="36">
        <v>0.17199999999999999</v>
      </c>
    </row>
    <row r="386" spans="2:10" s="135" customFormat="1" ht="18.5" x14ac:dyDescent="0.45">
      <c r="B386" s="226" t="s">
        <v>156</v>
      </c>
      <c r="C386" s="223">
        <v>19</v>
      </c>
      <c r="D386" s="223">
        <v>1024376</v>
      </c>
      <c r="E386" s="223" t="s">
        <v>440</v>
      </c>
      <c r="F386" s="307">
        <v>10</v>
      </c>
      <c r="G386" s="25" t="s">
        <v>5</v>
      </c>
      <c r="H386" s="253">
        <v>2349.4703407882544</v>
      </c>
      <c r="I386" s="35" t="s">
        <v>71</v>
      </c>
      <c r="J386" s="36">
        <v>0.17199999999999999</v>
      </c>
    </row>
    <row r="387" spans="2:10" s="135" customFormat="1" ht="18.5" x14ac:dyDescent="0.45">
      <c r="B387" s="226" t="s">
        <v>156</v>
      </c>
      <c r="C387" s="223">
        <v>19</v>
      </c>
      <c r="D387" s="223">
        <v>1024377</v>
      </c>
      <c r="E387" s="223" t="s">
        <v>441</v>
      </c>
      <c r="F387" s="307">
        <v>8</v>
      </c>
      <c r="G387" s="25" t="s">
        <v>5</v>
      </c>
      <c r="H387" s="253">
        <v>2539.9927474250399</v>
      </c>
      <c r="I387" s="35" t="s">
        <v>71</v>
      </c>
      <c r="J387" s="36">
        <v>0.17199999999999999</v>
      </c>
    </row>
    <row r="388" spans="2:10" s="135" customFormat="1" ht="18.5" x14ac:dyDescent="0.45">
      <c r="B388" s="226" t="s">
        <v>156</v>
      </c>
      <c r="C388" s="223">
        <v>19</v>
      </c>
      <c r="D388" s="223">
        <v>1024378</v>
      </c>
      <c r="E388" s="223" t="s">
        <v>442</v>
      </c>
      <c r="F388" s="307">
        <v>8</v>
      </c>
      <c r="G388" s="25" t="s">
        <v>5</v>
      </c>
      <c r="H388" s="253">
        <v>3162.678595227982</v>
      </c>
      <c r="I388" s="35" t="s">
        <v>71</v>
      </c>
      <c r="J388" s="36">
        <v>0.17199999999999999</v>
      </c>
    </row>
    <row r="389" spans="2:10" s="135" customFormat="1" ht="18.5" x14ac:dyDescent="0.45">
      <c r="B389" s="226" t="s">
        <v>156</v>
      </c>
      <c r="C389" s="223">
        <v>19</v>
      </c>
      <c r="D389" s="223">
        <v>1024379</v>
      </c>
      <c r="E389" s="223" t="s">
        <v>443</v>
      </c>
      <c r="F389" s="307">
        <v>7</v>
      </c>
      <c r="G389" s="25" t="s">
        <v>5</v>
      </c>
      <c r="H389" s="253">
        <v>3277.8563868782376</v>
      </c>
      <c r="I389" s="35" t="s">
        <v>71</v>
      </c>
      <c r="J389" s="36">
        <v>0.17199999999999999</v>
      </c>
    </row>
    <row r="390" spans="2:10" s="135" customFormat="1" ht="18.5" x14ac:dyDescent="0.45">
      <c r="B390" s="226" t="s">
        <v>156</v>
      </c>
      <c r="C390" s="223">
        <v>19</v>
      </c>
      <c r="D390" s="223">
        <v>1024380</v>
      </c>
      <c r="E390" s="223" t="s">
        <v>444</v>
      </c>
      <c r="F390" s="307">
        <v>6</v>
      </c>
      <c r="G390" s="25" t="s">
        <v>5</v>
      </c>
      <c r="H390" s="253">
        <v>5498.4671117250173</v>
      </c>
      <c r="I390" s="35" t="s">
        <v>71</v>
      </c>
      <c r="J390" s="36">
        <v>0.17199999999999999</v>
      </c>
    </row>
    <row r="391" spans="2:10" s="135" customFormat="1" ht="19" thickBot="1" x14ac:dyDescent="0.5">
      <c r="B391" s="227" t="s">
        <v>156</v>
      </c>
      <c r="C391" s="228">
        <v>19</v>
      </c>
      <c r="D391" s="228">
        <v>1024381</v>
      </c>
      <c r="E391" s="228" t="s">
        <v>445</v>
      </c>
      <c r="F391" s="308">
        <v>6</v>
      </c>
      <c r="G391" s="28" t="s">
        <v>5</v>
      </c>
      <c r="H391" s="124">
        <v>5625.6865376664446</v>
      </c>
      <c r="I391" s="38" t="s">
        <v>71</v>
      </c>
      <c r="J391" s="39">
        <v>0.17199999999999999</v>
      </c>
    </row>
    <row r="392" spans="2:10" s="135" customFormat="1" ht="18.5" x14ac:dyDescent="0.45">
      <c r="B392" s="224" t="s">
        <v>156</v>
      </c>
      <c r="C392" s="225">
        <v>25</v>
      </c>
      <c r="D392" s="225">
        <v>1024382</v>
      </c>
      <c r="E392" s="225" t="s">
        <v>446</v>
      </c>
      <c r="F392" s="306">
        <v>22</v>
      </c>
      <c r="G392" s="29" t="s">
        <v>5</v>
      </c>
      <c r="H392" s="123">
        <v>1718.1551263145886</v>
      </c>
      <c r="I392" s="32" t="s">
        <v>71</v>
      </c>
      <c r="J392" s="33">
        <v>0.17199999999999999</v>
      </c>
    </row>
    <row r="393" spans="2:10" s="135" customFormat="1" ht="18.5" x14ac:dyDescent="0.45">
      <c r="B393" s="226" t="s">
        <v>156</v>
      </c>
      <c r="C393" s="223">
        <v>25</v>
      </c>
      <c r="D393" s="223">
        <v>1024383</v>
      </c>
      <c r="E393" s="223" t="s">
        <v>447</v>
      </c>
      <c r="F393" s="307">
        <v>18</v>
      </c>
      <c r="G393" s="25" t="s">
        <v>5</v>
      </c>
      <c r="H393" s="253">
        <v>1811.362834365304</v>
      </c>
      <c r="I393" s="35" t="s">
        <v>71</v>
      </c>
      <c r="J393" s="36">
        <v>0.17199999999999999</v>
      </c>
    </row>
    <row r="394" spans="2:10" s="135" customFormat="1" ht="18.5" x14ac:dyDescent="0.45">
      <c r="B394" s="226" t="s">
        <v>156</v>
      </c>
      <c r="C394" s="223">
        <v>25</v>
      </c>
      <c r="D394" s="223">
        <v>1024384</v>
      </c>
      <c r="E394" s="223" t="s">
        <v>448</v>
      </c>
      <c r="F394" s="307">
        <v>18</v>
      </c>
      <c r="G394" s="25" t="s">
        <v>5</v>
      </c>
      <c r="H394" s="253">
        <v>1855.0542614239671</v>
      </c>
      <c r="I394" s="35" t="s">
        <v>71</v>
      </c>
      <c r="J394" s="36">
        <v>0.17199999999999999</v>
      </c>
    </row>
    <row r="395" spans="2:10" s="135" customFormat="1" ht="18.5" x14ac:dyDescent="0.45">
      <c r="B395" s="226" t="s">
        <v>156</v>
      </c>
      <c r="C395" s="223">
        <v>25</v>
      </c>
      <c r="D395" s="223">
        <v>1024385</v>
      </c>
      <c r="E395" s="223" t="s">
        <v>449</v>
      </c>
      <c r="F395" s="307">
        <v>14</v>
      </c>
      <c r="G395" s="25" t="s">
        <v>5</v>
      </c>
      <c r="H395" s="253">
        <v>2006.385225893818</v>
      </c>
      <c r="I395" s="35" t="s">
        <v>71</v>
      </c>
      <c r="J395" s="36">
        <v>0.17199999999999999</v>
      </c>
    </row>
    <row r="396" spans="2:10" s="135" customFormat="1" ht="18.5" x14ac:dyDescent="0.45">
      <c r="B396" s="226" t="s">
        <v>156</v>
      </c>
      <c r="C396" s="223">
        <v>25</v>
      </c>
      <c r="D396" s="223">
        <v>1024386</v>
      </c>
      <c r="E396" s="223" t="s">
        <v>450</v>
      </c>
      <c r="F396" s="307">
        <v>12</v>
      </c>
      <c r="G396" s="25" t="s">
        <v>5</v>
      </c>
      <c r="H396" s="253">
        <v>2076.0482072565319</v>
      </c>
      <c r="I396" s="35" t="s">
        <v>71</v>
      </c>
      <c r="J396" s="36">
        <v>0.17199999999999999</v>
      </c>
    </row>
    <row r="397" spans="2:10" s="135" customFormat="1" ht="18.5" x14ac:dyDescent="0.45">
      <c r="B397" s="226" t="s">
        <v>156</v>
      </c>
      <c r="C397" s="223">
        <v>25</v>
      </c>
      <c r="D397" s="223">
        <v>1024387</v>
      </c>
      <c r="E397" s="223" t="s">
        <v>451</v>
      </c>
      <c r="F397" s="307">
        <v>10</v>
      </c>
      <c r="G397" s="25" t="s">
        <v>5</v>
      </c>
      <c r="H397" s="253">
        <v>2328.9592640971318</v>
      </c>
      <c r="I397" s="35" t="s">
        <v>71</v>
      </c>
      <c r="J397" s="36">
        <v>0.17199999999999999</v>
      </c>
    </row>
    <row r="398" spans="2:10" s="135" customFormat="1" ht="18.5" x14ac:dyDescent="0.45">
      <c r="B398" s="226" t="s">
        <v>156</v>
      </c>
      <c r="C398" s="223">
        <v>25</v>
      </c>
      <c r="D398" s="223">
        <v>1024388</v>
      </c>
      <c r="E398" s="223" t="s">
        <v>452</v>
      </c>
      <c r="F398" s="307">
        <v>10</v>
      </c>
      <c r="G398" s="25" t="s">
        <v>5</v>
      </c>
      <c r="H398" s="253">
        <v>2764.1685644621734</v>
      </c>
      <c r="I398" s="35" t="s">
        <v>71</v>
      </c>
      <c r="J398" s="36">
        <v>0.17199999999999999</v>
      </c>
    </row>
    <row r="399" spans="2:10" s="135" customFormat="1" ht="18.5" x14ac:dyDescent="0.45">
      <c r="B399" s="226" t="s">
        <v>156</v>
      </c>
      <c r="C399" s="223">
        <v>25</v>
      </c>
      <c r="D399" s="223">
        <v>1024389</v>
      </c>
      <c r="E399" s="223" t="s">
        <v>453</v>
      </c>
      <c r="F399" s="307">
        <v>10</v>
      </c>
      <c r="G399" s="25" t="s">
        <v>5</v>
      </c>
      <c r="H399" s="253">
        <v>2977.3732199430483</v>
      </c>
      <c r="I399" s="35" t="s">
        <v>71</v>
      </c>
      <c r="J399" s="36">
        <v>0.17199999999999999</v>
      </c>
    </row>
    <row r="400" spans="2:10" s="135" customFormat="1" ht="18.5" x14ac:dyDescent="0.45">
      <c r="B400" s="226" t="s">
        <v>156</v>
      </c>
      <c r="C400" s="223">
        <v>25</v>
      </c>
      <c r="D400" s="223">
        <v>1024390</v>
      </c>
      <c r="E400" s="223" t="s">
        <v>454</v>
      </c>
      <c r="F400" s="307">
        <v>8</v>
      </c>
      <c r="G400" s="25" t="s">
        <v>5</v>
      </c>
      <c r="H400" s="253">
        <v>3018.9174260949735</v>
      </c>
      <c r="I400" s="35" t="s">
        <v>71</v>
      </c>
      <c r="J400" s="36">
        <v>0.17199999999999999</v>
      </c>
    </row>
    <row r="401" spans="1:10" s="135" customFormat="1" ht="18.5" x14ac:dyDescent="0.45">
      <c r="B401" s="226" t="s">
        <v>156</v>
      </c>
      <c r="C401" s="223">
        <v>25</v>
      </c>
      <c r="D401" s="223">
        <v>1024391</v>
      </c>
      <c r="E401" s="223" t="s">
        <v>455</v>
      </c>
      <c r="F401" s="307">
        <v>8</v>
      </c>
      <c r="G401" s="25" t="s">
        <v>5</v>
      </c>
      <c r="H401" s="253">
        <v>3162.5608989640805</v>
      </c>
      <c r="I401" s="35" t="s">
        <v>71</v>
      </c>
      <c r="J401" s="36">
        <v>0.17199999999999999</v>
      </c>
    </row>
    <row r="402" spans="1:10" s="135" customFormat="1" ht="18.5" x14ac:dyDescent="0.45">
      <c r="B402" s="226" t="s">
        <v>156</v>
      </c>
      <c r="C402" s="223">
        <v>25</v>
      </c>
      <c r="D402" s="223">
        <v>1024393</v>
      </c>
      <c r="E402" s="223" t="s">
        <v>456</v>
      </c>
      <c r="F402" s="307">
        <v>8</v>
      </c>
      <c r="G402" s="25" t="s">
        <v>5</v>
      </c>
      <c r="H402" s="253">
        <v>3472.0774723587365</v>
      </c>
      <c r="I402" s="35" t="s">
        <v>71</v>
      </c>
      <c r="J402" s="36">
        <v>0.17199999999999999</v>
      </c>
    </row>
    <row r="403" spans="1:10" s="135" customFormat="1" ht="18.5" x14ac:dyDescent="0.45">
      <c r="B403" s="226" t="s">
        <v>156</v>
      </c>
      <c r="C403" s="223">
        <v>25</v>
      </c>
      <c r="D403" s="223">
        <v>1024394</v>
      </c>
      <c r="E403" s="223" t="s">
        <v>457</v>
      </c>
      <c r="F403" s="307">
        <v>6</v>
      </c>
      <c r="G403" s="25" t="s">
        <v>5</v>
      </c>
      <c r="H403" s="253">
        <v>4049.6213619415648</v>
      </c>
      <c r="I403" s="35" t="s">
        <v>71</v>
      </c>
      <c r="J403" s="36">
        <v>0.17199999999999999</v>
      </c>
    </row>
    <row r="404" spans="1:10" s="135" customFormat="1" ht="18.5" x14ac:dyDescent="0.45">
      <c r="B404" s="226" t="s">
        <v>156</v>
      </c>
      <c r="C404" s="223">
        <v>25</v>
      </c>
      <c r="D404" s="223">
        <v>1024395</v>
      </c>
      <c r="E404" s="223" t="s">
        <v>458</v>
      </c>
      <c r="F404" s="307">
        <v>6</v>
      </c>
      <c r="G404" s="25" t="s">
        <v>5</v>
      </c>
      <c r="H404" s="253">
        <v>4227.7537030199373</v>
      </c>
      <c r="I404" s="35" t="s">
        <v>71</v>
      </c>
      <c r="J404" s="36">
        <v>0.17199999999999999</v>
      </c>
    </row>
    <row r="405" spans="1:10" s="135" customFormat="1" ht="18.5" x14ac:dyDescent="0.45">
      <c r="B405" s="226" t="s">
        <v>156</v>
      </c>
      <c r="C405" s="223">
        <v>25</v>
      </c>
      <c r="D405" s="223">
        <v>1024396</v>
      </c>
      <c r="E405" s="223" t="s">
        <v>459</v>
      </c>
      <c r="F405" s="307">
        <v>3</v>
      </c>
      <c r="G405" s="25" t="s">
        <v>5</v>
      </c>
      <c r="H405" s="253">
        <v>7020.0999091517342</v>
      </c>
      <c r="I405" s="35" t="s">
        <v>71</v>
      </c>
      <c r="J405" s="36">
        <v>0.17199999999999999</v>
      </c>
    </row>
    <row r="406" spans="1:10" s="135" customFormat="1" ht="19" thickBot="1" x14ac:dyDescent="0.5">
      <c r="B406" s="227" t="s">
        <v>156</v>
      </c>
      <c r="C406" s="228">
        <v>25</v>
      </c>
      <c r="D406" s="228">
        <v>1024397</v>
      </c>
      <c r="E406" s="228" t="s">
        <v>460</v>
      </c>
      <c r="F406" s="308">
        <v>3</v>
      </c>
      <c r="G406" s="28" t="s">
        <v>5</v>
      </c>
      <c r="H406" s="124">
        <v>7115.8014862813843</v>
      </c>
      <c r="I406" s="38" t="s">
        <v>71</v>
      </c>
      <c r="J406" s="39">
        <v>0.17199999999999999</v>
      </c>
    </row>
    <row r="407" spans="1:10" s="5" customFormat="1" outlineLevel="1" x14ac:dyDescent="0.35">
      <c r="A407" s="10"/>
      <c r="B407" s="361" t="s">
        <v>156</v>
      </c>
      <c r="C407" s="362">
        <v>10</v>
      </c>
      <c r="D407" s="363">
        <v>1023982</v>
      </c>
      <c r="E407" s="364" t="s">
        <v>125</v>
      </c>
      <c r="F407" s="362">
        <v>10</v>
      </c>
      <c r="G407" s="48" t="s">
        <v>6</v>
      </c>
      <c r="H407" s="383">
        <v>3600.1428571428569</v>
      </c>
      <c r="I407" s="49" t="s">
        <v>71</v>
      </c>
      <c r="J407" s="50">
        <v>0.17199999999999999</v>
      </c>
    </row>
    <row r="408" spans="1:10" s="5" customFormat="1" outlineLevel="1" x14ac:dyDescent="0.35">
      <c r="A408" s="10"/>
      <c r="B408" s="117" t="s">
        <v>156</v>
      </c>
      <c r="C408" s="118">
        <v>13</v>
      </c>
      <c r="D408" s="169">
        <v>1023983</v>
      </c>
      <c r="E408" s="119" t="s">
        <v>126</v>
      </c>
      <c r="F408" s="118">
        <v>8</v>
      </c>
      <c r="G408" s="25" t="s">
        <v>6</v>
      </c>
      <c r="H408" s="253">
        <v>3861.5571428571429</v>
      </c>
      <c r="I408" s="35" t="s">
        <v>71</v>
      </c>
      <c r="J408" s="36">
        <v>0.17199999999999999</v>
      </c>
    </row>
    <row r="409" spans="1:10" s="5" customFormat="1" outlineLevel="1" x14ac:dyDescent="0.35">
      <c r="A409" s="10"/>
      <c r="B409" s="117" t="s">
        <v>156</v>
      </c>
      <c r="C409" s="118">
        <v>19</v>
      </c>
      <c r="D409" s="169">
        <v>1023984</v>
      </c>
      <c r="E409" s="119" t="s">
        <v>127</v>
      </c>
      <c r="F409" s="118">
        <v>6</v>
      </c>
      <c r="G409" s="25" t="s">
        <v>6</v>
      </c>
      <c r="H409" s="253">
        <v>4439.1128571428562</v>
      </c>
      <c r="I409" s="35" t="s">
        <v>71</v>
      </c>
      <c r="J409" s="36">
        <v>0.17199999999999999</v>
      </c>
    </row>
    <row r="410" spans="1:10" s="5" customFormat="1" outlineLevel="1" x14ac:dyDescent="0.35">
      <c r="A410" s="10"/>
      <c r="B410" s="117" t="s">
        <v>156</v>
      </c>
      <c r="C410" s="118">
        <v>25</v>
      </c>
      <c r="D410" s="169">
        <v>1023995</v>
      </c>
      <c r="E410" s="119" t="s">
        <v>128</v>
      </c>
      <c r="F410" s="118">
        <v>4</v>
      </c>
      <c r="G410" s="25" t="s">
        <v>6</v>
      </c>
      <c r="H410" s="253">
        <v>5100.3957142857143</v>
      </c>
      <c r="I410" s="35" t="s">
        <v>71</v>
      </c>
      <c r="J410" s="36">
        <v>0.17199999999999999</v>
      </c>
    </row>
    <row r="411" spans="1:10" s="5" customFormat="1" outlineLevel="1" x14ac:dyDescent="0.35">
      <c r="A411" s="10"/>
      <c r="B411" s="117" t="s">
        <v>156</v>
      </c>
      <c r="C411" s="118">
        <v>32</v>
      </c>
      <c r="D411" s="169">
        <v>1023996</v>
      </c>
      <c r="E411" s="119" t="s">
        <v>129</v>
      </c>
      <c r="F411" s="118">
        <v>3</v>
      </c>
      <c r="G411" s="25" t="s">
        <v>6</v>
      </c>
      <c r="H411" s="253">
        <v>6008.3857142857141</v>
      </c>
      <c r="I411" s="35" t="s">
        <v>71</v>
      </c>
      <c r="J411" s="36">
        <v>0.17199999999999999</v>
      </c>
    </row>
    <row r="412" spans="1:10" outlineLevel="1" x14ac:dyDescent="0.35">
      <c r="B412" s="117" t="s">
        <v>156</v>
      </c>
      <c r="C412" s="118">
        <v>40</v>
      </c>
      <c r="D412" s="169">
        <v>1023997</v>
      </c>
      <c r="E412" s="119" t="s">
        <v>130</v>
      </c>
      <c r="F412" s="118">
        <v>8</v>
      </c>
      <c r="G412" s="25" t="s">
        <v>6</v>
      </c>
      <c r="H412" s="253">
        <v>6615.977142857143</v>
      </c>
      <c r="I412" s="35" t="s">
        <v>72</v>
      </c>
      <c r="J412" s="36">
        <v>0.56000000000000005</v>
      </c>
    </row>
    <row r="413" spans="1:10" ht="15" outlineLevel="1" thickBot="1" x14ac:dyDescent="0.4">
      <c r="B413" s="120" t="s">
        <v>156</v>
      </c>
      <c r="C413" s="121">
        <v>50</v>
      </c>
      <c r="D413" s="170">
        <v>1023998</v>
      </c>
      <c r="E413" s="122" t="s">
        <v>131</v>
      </c>
      <c r="F413" s="121">
        <v>6</v>
      </c>
      <c r="G413" s="28" t="s">
        <v>6</v>
      </c>
      <c r="H413" s="124">
        <v>7838.2857142857147</v>
      </c>
      <c r="I413" s="38" t="s">
        <v>72</v>
      </c>
      <c r="J413" s="39">
        <v>0.56000000000000005</v>
      </c>
    </row>
    <row r="414" spans="1:10" s="5" customFormat="1" outlineLevel="1" x14ac:dyDescent="0.35">
      <c r="A414" s="10"/>
      <c r="B414" s="114" t="s">
        <v>156</v>
      </c>
      <c r="C414" s="115">
        <v>10</v>
      </c>
      <c r="D414" s="171">
        <v>1023999</v>
      </c>
      <c r="E414" s="116" t="s">
        <v>132</v>
      </c>
      <c r="F414" s="115">
        <v>10</v>
      </c>
      <c r="G414" s="29" t="s">
        <v>6</v>
      </c>
      <c r="H414" s="123">
        <v>4813.937857142857</v>
      </c>
      <c r="I414" s="32" t="s">
        <v>71</v>
      </c>
      <c r="J414" s="33">
        <v>0.17199999999999999</v>
      </c>
    </row>
    <row r="415" spans="1:10" s="5" customFormat="1" outlineLevel="1" x14ac:dyDescent="0.35">
      <c r="A415" s="10"/>
      <c r="B415" s="117" t="s">
        <v>156</v>
      </c>
      <c r="C415" s="118">
        <v>13</v>
      </c>
      <c r="D415" s="169">
        <v>1024000</v>
      </c>
      <c r="E415" s="119" t="s">
        <v>133</v>
      </c>
      <c r="F415" s="118">
        <v>8</v>
      </c>
      <c r="G415" s="25" t="s">
        <v>6</v>
      </c>
      <c r="H415" s="253">
        <v>5101.5391428571429</v>
      </c>
      <c r="I415" s="35" t="s">
        <v>71</v>
      </c>
      <c r="J415" s="36">
        <v>0.17199999999999999</v>
      </c>
    </row>
    <row r="416" spans="1:10" s="5" customFormat="1" outlineLevel="1" x14ac:dyDescent="0.35">
      <c r="A416" s="10"/>
      <c r="B416" s="117" t="s">
        <v>156</v>
      </c>
      <c r="C416" s="118">
        <v>19</v>
      </c>
      <c r="D416" s="169">
        <v>1024001</v>
      </c>
      <c r="E416" s="119" t="s">
        <v>134</v>
      </c>
      <c r="F416" s="118">
        <v>6</v>
      </c>
      <c r="G416" s="25" t="s">
        <v>6</v>
      </c>
      <c r="H416" s="253">
        <v>5215.2771428571423</v>
      </c>
      <c r="I416" s="35" t="s">
        <v>71</v>
      </c>
      <c r="J416" s="36">
        <v>0.17199999999999999</v>
      </c>
    </row>
    <row r="417" spans="1:10" s="5" customFormat="1" outlineLevel="1" x14ac:dyDescent="0.35">
      <c r="A417" s="10"/>
      <c r="B417" s="117" t="s">
        <v>156</v>
      </c>
      <c r="C417" s="118">
        <v>25</v>
      </c>
      <c r="D417" s="169">
        <v>1024002</v>
      </c>
      <c r="E417" s="119" t="s">
        <v>135</v>
      </c>
      <c r="F417" s="118">
        <v>4</v>
      </c>
      <c r="G417" s="25" t="s">
        <v>6</v>
      </c>
      <c r="H417" s="253">
        <v>5876.56</v>
      </c>
      <c r="I417" s="35" t="s">
        <v>71</v>
      </c>
      <c r="J417" s="36">
        <v>0.17199999999999999</v>
      </c>
    </row>
    <row r="418" spans="1:10" s="5" customFormat="1" outlineLevel="1" x14ac:dyDescent="0.35">
      <c r="A418" s="10"/>
      <c r="B418" s="117" t="s">
        <v>156</v>
      </c>
      <c r="C418" s="118">
        <v>32</v>
      </c>
      <c r="D418" s="169">
        <v>1024003</v>
      </c>
      <c r="E418" s="119" t="s">
        <v>136</v>
      </c>
      <c r="F418" s="118">
        <v>3</v>
      </c>
      <c r="G418" s="25" t="s">
        <v>6</v>
      </c>
      <c r="H418" s="253">
        <v>6784.5914285714289</v>
      </c>
      <c r="I418" s="35" t="s">
        <v>71</v>
      </c>
      <c r="J418" s="36">
        <v>0.17199999999999999</v>
      </c>
    </row>
    <row r="419" spans="1:10" outlineLevel="1" x14ac:dyDescent="0.35">
      <c r="B419" s="117" t="s">
        <v>156</v>
      </c>
      <c r="C419" s="118">
        <v>40</v>
      </c>
      <c r="D419" s="169">
        <v>1024004</v>
      </c>
      <c r="E419" s="119" t="s">
        <v>137</v>
      </c>
      <c r="F419" s="118">
        <v>8</v>
      </c>
      <c r="G419" s="25" t="s">
        <v>6</v>
      </c>
      <c r="H419" s="253">
        <v>7392.1414285714282</v>
      </c>
      <c r="I419" s="35" t="s">
        <v>72</v>
      </c>
      <c r="J419" s="36">
        <v>0.56000000000000005</v>
      </c>
    </row>
    <row r="420" spans="1:10" ht="15" outlineLevel="1" thickBot="1" x14ac:dyDescent="0.4">
      <c r="B420" s="125" t="s">
        <v>156</v>
      </c>
      <c r="C420" s="126">
        <v>50</v>
      </c>
      <c r="D420" s="172">
        <v>1024005</v>
      </c>
      <c r="E420" s="127" t="s">
        <v>138</v>
      </c>
      <c r="F420" s="126">
        <v>6</v>
      </c>
      <c r="G420" s="128" t="s">
        <v>6</v>
      </c>
      <c r="H420" s="258">
        <v>8614.4499999999989</v>
      </c>
      <c r="I420" s="129" t="s">
        <v>72</v>
      </c>
      <c r="J420" s="130">
        <v>0.56000000000000005</v>
      </c>
    </row>
    <row r="421" spans="1:10" outlineLevel="1" x14ac:dyDescent="0.35">
      <c r="B421" s="114" t="s">
        <v>156</v>
      </c>
      <c r="C421" s="115">
        <v>1</v>
      </c>
      <c r="D421" s="171">
        <v>1024006</v>
      </c>
      <c r="E421" s="116" t="s">
        <v>106</v>
      </c>
      <c r="F421" s="115">
        <v>25</v>
      </c>
      <c r="G421" s="29" t="s">
        <v>6</v>
      </c>
      <c r="H421" s="123">
        <v>1250</v>
      </c>
      <c r="I421" s="32"/>
      <c r="J421" s="33"/>
    </row>
    <row r="422" spans="1:10" ht="15" outlineLevel="1" thickBot="1" x14ac:dyDescent="0.4">
      <c r="B422" s="207" t="s">
        <v>156</v>
      </c>
      <c r="C422" s="208">
        <v>1</v>
      </c>
      <c r="D422" s="209"/>
      <c r="E422" s="210" t="s">
        <v>166</v>
      </c>
      <c r="F422" s="208">
        <v>25</v>
      </c>
      <c r="G422" s="212" t="s">
        <v>6</v>
      </c>
      <c r="H422" s="211">
        <v>2150</v>
      </c>
      <c r="I422" s="214"/>
      <c r="J422" s="215"/>
    </row>
    <row r="423" spans="1:10" s="135" customFormat="1" ht="19" thickBot="1" x14ac:dyDescent="0.5">
      <c r="B423" s="339" t="s">
        <v>157</v>
      </c>
      <c r="C423" s="134"/>
      <c r="D423" s="165" t="str">
        <f>B423</f>
        <v>FiberAluTop</v>
      </c>
      <c r="E423" s="340" t="s">
        <v>248</v>
      </c>
      <c r="F423" s="134"/>
      <c r="G423" s="341"/>
      <c r="H423" s="341"/>
      <c r="I423" s="136"/>
      <c r="J423" s="342"/>
    </row>
    <row r="424" spans="1:10" outlineLevel="1" x14ac:dyDescent="0.35">
      <c r="B424" s="216" t="s">
        <v>157</v>
      </c>
      <c r="C424" s="217">
        <v>9</v>
      </c>
      <c r="D424" s="218"/>
      <c r="E424" s="219" t="s">
        <v>331</v>
      </c>
      <c r="F424" s="309">
        <v>100</v>
      </c>
      <c r="G424" s="29" t="s">
        <v>5</v>
      </c>
      <c r="H424" s="201">
        <v>1166.0999999999999</v>
      </c>
      <c r="I424" s="32" t="s">
        <v>71</v>
      </c>
      <c r="J424" s="33">
        <v>0.17199999999999999</v>
      </c>
    </row>
    <row r="425" spans="1:10" outlineLevel="1" x14ac:dyDescent="0.35">
      <c r="B425" s="148" t="s">
        <v>157</v>
      </c>
      <c r="C425" s="149">
        <v>9</v>
      </c>
      <c r="D425" s="183"/>
      <c r="E425" s="150" t="s">
        <v>332</v>
      </c>
      <c r="F425" s="310">
        <v>133</v>
      </c>
      <c r="G425" s="25" t="s">
        <v>5</v>
      </c>
      <c r="H425" s="27">
        <v>1195.7666068097556</v>
      </c>
      <c r="I425" s="35" t="s">
        <v>71</v>
      </c>
      <c r="J425" s="36">
        <v>0.17199999999999999</v>
      </c>
    </row>
    <row r="426" spans="1:10" outlineLevel="1" x14ac:dyDescent="0.35">
      <c r="B426" s="148" t="s">
        <v>157</v>
      </c>
      <c r="C426" s="149">
        <v>9</v>
      </c>
      <c r="D426" s="183"/>
      <c r="E426" s="150" t="s">
        <v>333</v>
      </c>
      <c r="F426" s="310">
        <v>118</v>
      </c>
      <c r="G426" s="25" t="s">
        <v>5</v>
      </c>
      <c r="H426" s="27">
        <v>1262.7459999999999</v>
      </c>
      <c r="I426" s="35" t="s">
        <v>71</v>
      </c>
      <c r="J426" s="36">
        <v>0.17199999999999999</v>
      </c>
    </row>
    <row r="427" spans="1:10" outlineLevel="1" x14ac:dyDescent="0.35">
      <c r="B427" s="148" t="s">
        <v>157</v>
      </c>
      <c r="C427" s="149">
        <v>9</v>
      </c>
      <c r="D427" s="183"/>
      <c r="E427" s="150" t="s">
        <v>334</v>
      </c>
      <c r="F427" s="310">
        <v>49</v>
      </c>
      <c r="G427" s="25" t="s">
        <v>5</v>
      </c>
      <c r="H427" s="27">
        <v>1344.915</v>
      </c>
      <c r="I427" s="35" t="s">
        <v>71</v>
      </c>
      <c r="J427" s="36">
        <v>0.17199999999999999</v>
      </c>
    </row>
    <row r="428" spans="1:10" outlineLevel="1" x14ac:dyDescent="0.35">
      <c r="B428" s="148" t="s">
        <v>157</v>
      </c>
      <c r="C428" s="149">
        <v>9</v>
      </c>
      <c r="D428" s="183"/>
      <c r="E428" s="150" t="s">
        <v>335</v>
      </c>
      <c r="F428" s="310">
        <v>38</v>
      </c>
      <c r="G428" s="25" t="s">
        <v>5</v>
      </c>
      <c r="H428" s="27">
        <v>1441.9202878976732</v>
      </c>
      <c r="I428" s="35" t="s">
        <v>71</v>
      </c>
      <c r="J428" s="36">
        <v>0.17199999999999999</v>
      </c>
    </row>
    <row r="429" spans="1:10" outlineLevel="1" x14ac:dyDescent="0.35">
      <c r="B429" s="148" t="s">
        <v>157</v>
      </c>
      <c r="C429" s="149">
        <v>9</v>
      </c>
      <c r="D429" s="183"/>
      <c r="E429" s="150" t="s">
        <v>336</v>
      </c>
      <c r="F429" s="310">
        <v>32</v>
      </c>
      <c r="G429" s="25" t="s">
        <v>5</v>
      </c>
      <c r="H429" s="27">
        <v>1596.8720000000001</v>
      </c>
      <c r="I429" s="35" t="s">
        <v>71</v>
      </c>
      <c r="J429" s="36">
        <v>0.17199999999999999</v>
      </c>
    </row>
    <row r="430" spans="1:10" outlineLevel="1" x14ac:dyDescent="0.35">
      <c r="B430" s="148" t="s">
        <v>157</v>
      </c>
      <c r="C430" s="149">
        <v>9</v>
      </c>
      <c r="D430" s="183"/>
      <c r="E430" s="150" t="s">
        <v>337</v>
      </c>
      <c r="F430" s="310">
        <v>27</v>
      </c>
      <c r="G430" s="25" t="s">
        <v>5</v>
      </c>
      <c r="H430" s="27">
        <v>1719.88094500686</v>
      </c>
      <c r="I430" s="35" t="s">
        <v>71</v>
      </c>
      <c r="J430" s="36">
        <v>0.17199999999999999</v>
      </c>
    </row>
    <row r="431" spans="1:10" outlineLevel="1" x14ac:dyDescent="0.35">
      <c r="B431" s="148" t="s">
        <v>157</v>
      </c>
      <c r="C431" s="149">
        <v>9</v>
      </c>
      <c r="D431" s="183"/>
      <c r="E431" s="150" t="s">
        <v>338</v>
      </c>
      <c r="F431" s="310">
        <v>26</v>
      </c>
      <c r="G431" s="25" t="s">
        <v>5</v>
      </c>
      <c r="H431" s="27">
        <v>1804.05</v>
      </c>
      <c r="I431" s="35" t="s">
        <v>71</v>
      </c>
      <c r="J431" s="36">
        <v>0.17199999999999999</v>
      </c>
    </row>
    <row r="432" spans="1:10" outlineLevel="1" x14ac:dyDescent="0.35">
      <c r="B432" s="148" t="s">
        <v>157</v>
      </c>
      <c r="C432" s="149">
        <v>9</v>
      </c>
      <c r="D432" s="183"/>
      <c r="E432" s="150" t="s">
        <v>339</v>
      </c>
      <c r="F432" s="310">
        <v>22</v>
      </c>
      <c r="G432" s="25" t="s">
        <v>5</v>
      </c>
      <c r="H432" s="27">
        <v>1860.4521042666968</v>
      </c>
      <c r="I432" s="35" t="s">
        <v>71</v>
      </c>
      <c r="J432" s="36">
        <v>0.17199999999999999</v>
      </c>
    </row>
    <row r="433" spans="2:10" outlineLevel="1" x14ac:dyDescent="0.35">
      <c r="B433" s="148" t="s">
        <v>157</v>
      </c>
      <c r="C433" s="149">
        <v>9</v>
      </c>
      <c r="D433" s="183"/>
      <c r="E433" s="150" t="s">
        <v>340</v>
      </c>
      <c r="F433" s="310">
        <v>22</v>
      </c>
      <c r="G433" s="25" t="s">
        <v>5</v>
      </c>
      <c r="H433" s="27">
        <v>1992.0479633260497</v>
      </c>
      <c r="I433" s="35" t="s">
        <v>71</v>
      </c>
      <c r="J433" s="36">
        <v>0.17199999999999999</v>
      </c>
    </row>
    <row r="434" spans="2:10" outlineLevel="1" x14ac:dyDescent="0.35">
      <c r="B434" s="148" t="s">
        <v>157</v>
      </c>
      <c r="C434" s="149">
        <v>9</v>
      </c>
      <c r="D434" s="183"/>
      <c r="E434" s="150" t="s">
        <v>341</v>
      </c>
      <c r="F434" s="310">
        <v>22</v>
      </c>
      <c r="G434" s="25" t="s">
        <v>5</v>
      </c>
      <c r="H434" s="27">
        <v>2333.9179950163043</v>
      </c>
      <c r="I434" s="35" t="s">
        <v>71</v>
      </c>
      <c r="J434" s="36">
        <v>0.17199999999999999</v>
      </c>
    </row>
    <row r="435" spans="2:10" outlineLevel="1" x14ac:dyDescent="0.35">
      <c r="B435" s="148" t="s">
        <v>157</v>
      </c>
      <c r="C435" s="149">
        <v>9</v>
      </c>
      <c r="D435" s="183"/>
      <c r="E435" s="150" t="s">
        <v>342</v>
      </c>
      <c r="F435" s="310">
        <v>18</v>
      </c>
      <c r="G435" s="25" t="s">
        <v>5</v>
      </c>
      <c r="H435" s="27">
        <v>2516.1335276926493</v>
      </c>
      <c r="I435" s="35" t="s">
        <v>71</v>
      </c>
      <c r="J435" s="36">
        <v>0.17199999999999999</v>
      </c>
    </row>
    <row r="436" spans="2:10" outlineLevel="1" x14ac:dyDescent="0.35">
      <c r="B436" s="148" t="s">
        <v>157</v>
      </c>
      <c r="C436" s="149">
        <v>9</v>
      </c>
      <c r="D436" s="183"/>
      <c r="E436" s="150" t="s">
        <v>343</v>
      </c>
      <c r="F436" s="310">
        <v>16</v>
      </c>
      <c r="G436" s="25" t="s">
        <v>5</v>
      </c>
      <c r="H436" s="27">
        <v>2925.3417763843568</v>
      </c>
      <c r="I436" s="35" t="s">
        <v>71</v>
      </c>
      <c r="J436" s="36">
        <v>0.17199999999999999</v>
      </c>
    </row>
    <row r="437" spans="2:10" outlineLevel="1" x14ac:dyDescent="0.35">
      <c r="B437" s="148" t="s">
        <v>157</v>
      </c>
      <c r="C437" s="149">
        <v>9</v>
      </c>
      <c r="D437" s="183"/>
      <c r="E437" s="150" t="s">
        <v>344</v>
      </c>
      <c r="F437" s="310">
        <v>16</v>
      </c>
      <c r="G437" s="25" t="s">
        <v>5</v>
      </c>
      <c r="H437" s="27">
        <v>3231.2371583419895</v>
      </c>
      <c r="I437" s="35" t="s">
        <v>71</v>
      </c>
      <c r="J437" s="36">
        <v>0.17199999999999999</v>
      </c>
    </row>
    <row r="438" spans="2:10" outlineLevel="1" x14ac:dyDescent="0.35">
      <c r="B438" s="148" t="s">
        <v>157</v>
      </c>
      <c r="C438" s="149">
        <v>9</v>
      </c>
      <c r="D438" s="183"/>
      <c r="E438" s="150" t="s">
        <v>345</v>
      </c>
      <c r="F438" s="310">
        <v>10</v>
      </c>
      <c r="G438" s="25" t="s">
        <v>5</v>
      </c>
      <c r="H438" s="27">
        <v>5275.2108521417294</v>
      </c>
      <c r="I438" s="35" t="s">
        <v>71</v>
      </c>
      <c r="J438" s="36">
        <v>0.17199999999999999</v>
      </c>
    </row>
    <row r="439" spans="2:10" ht="15" outlineLevel="1" thickBot="1" x14ac:dyDescent="0.4">
      <c r="B439" s="151" t="s">
        <v>157</v>
      </c>
      <c r="C439" s="152">
        <v>9</v>
      </c>
      <c r="D439" s="184"/>
      <c r="E439" s="153" t="s">
        <v>346</v>
      </c>
      <c r="F439" s="311">
        <v>8</v>
      </c>
      <c r="G439" s="28" t="s">
        <v>5</v>
      </c>
      <c r="H439" s="155">
        <v>5504.4662144591985</v>
      </c>
      <c r="I439" s="38" t="s">
        <v>71</v>
      </c>
      <c r="J439" s="39">
        <v>0.17199999999999999</v>
      </c>
    </row>
    <row r="440" spans="2:10" outlineLevel="1" x14ac:dyDescent="0.35">
      <c r="B440" s="145" t="s">
        <v>157</v>
      </c>
      <c r="C440" s="146">
        <v>13</v>
      </c>
      <c r="D440" s="182"/>
      <c r="E440" s="147" t="s">
        <v>347</v>
      </c>
      <c r="F440" s="312">
        <v>61</v>
      </c>
      <c r="G440" s="48" t="s">
        <v>5</v>
      </c>
      <c r="H440" s="154">
        <v>1348.5823077117566</v>
      </c>
      <c r="I440" s="49" t="s">
        <v>71</v>
      </c>
      <c r="J440" s="50">
        <v>0.17199999999999999</v>
      </c>
    </row>
    <row r="441" spans="2:10" outlineLevel="1" x14ac:dyDescent="0.35">
      <c r="B441" s="148" t="s">
        <v>157</v>
      </c>
      <c r="C441" s="149">
        <v>13</v>
      </c>
      <c r="D441" s="183"/>
      <c r="E441" s="150" t="s">
        <v>348</v>
      </c>
      <c r="F441" s="310">
        <v>52</v>
      </c>
      <c r="G441" s="25" t="s">
        <v>5</v>
      </c>
      <c r="H441" s="27">
        <v>1380.4349845478521</v>
      </c>
      <c r="I441" s="35" t="s">
        <v>71</v>
      </c>
      <c r="J441" s="36">
        <v>0.17199999999999999</v>
      </c>
    </row>
    <row r="442" spans="2:10" outlineLevel="1" x14ac:dyDescent="0.35">
      <c r="B442" s="148" t="s">
        <v>157</v>
      </c>
      <c r="C442" s="149">
        <v>13</v>
      </c>
      <c r="D442" s="183"/>
      <c r="E442" s="150" t="s">
        <v>349</v>
      </c>
      <c r="F442" s="310">
        <v>50</v>
      </c>
      <c r="G442" s="25" t="s">
        <v>5</v>
      </c>
      <c r="H442" s="27">
        <v>1434.2358669376745</v>
      </c>
      <c r="I442" s="35" t="s">
        <v>71</v>
      </c>
      <c r="J442" s="36">
        <v>0.17199999999999999</v>
      </c>
    </row>
    <row r="443" spans="2:10" outlineLevel="1" x14ac:dyDescent="0.35">
      <c r="B443" s="148" t="s">
        <v>157</v>
      </c>
      <c r="C443" s="149">
        <v>13</v>
      </c>
      <c r="D443" s="183"/>
      <c r="E443" s="150" t="s">
        <v>350</v>
      </c>
      <c r="F443" s="310">
        <v>41</v>
      </c>
      <c r="G443" s="25" t="s">
        <v>5</v>
      </c>
      <c r="H443" s="27">
        <v>1498.0260154612847</v>
      </c>
      <c r="I443" s="35" t="s">
        <v>71</v>
      </c>
      <c r="J443" s="36">
        <v>0.17199999999999999</v>
      </c>
    </row>
    <row r="444" spans="2:10" outlineLevel="1" x14ac:dyDescent="0.35">
      <c r="B444" s="148" t="s">
        <v>157</v>
      </c>
      <c r="C444" s="149">
        <v>13</v>
      </c>
      <c r="D444" s="183"/>
      <c r="E444" s="150" t="s">
        <v>351</v>
      </c>
      <c r="F444" s="310">
        <v>30</v>
      </c>
      <c r="G444" s="25" t="s">
        <v>5</v>
      </c>
      <c r="H444" s="27">
        <v>1703.3709985718911</v>
      </c>
      <c r="I444" s="35" t="s">
        <v>71</v>
      </c>
      <c r="J444" s="36">
        <v>0.17199999999999999</v>
      </c>
    </row>
    <row r="445" spans="2:10" outlineLevel="1" x14ac:dyDescent="0.35">
      <c r="B445" s="148" t="s">
        <v>157</v>
      </c>
      <c r="C445" s="149">
        <v>13</v>
      </c>
      <c r="D445" s="183"/>
      <c r="E445" s="150" t="s">
        <v>352</v>
      </c>
      <c r="F445" s="310">
        <v>25</v>
      </c>
      <c r="G445" s="25" t="s">
        <v>5</v>
      </c>
      <c r="H445" s="27">
        <v>1821.7033532300513</v>
      </c>
      <c r="I445" s="35" t="s">
        <v>71</v>
      </c>
      <c r="J445" s="36">
        <v>0.17199999999999999</v>
      </c>
    </row>
    <row r="446" spans="2:10" outlineLevel="1" x14ac:dyDescent="0.35">
      <c r="B446" s="148" t="s">
        <v>157</v>
      </c>
      <c r="C446" s="149">
        <v>13</v>
      </c>
      <c r="D446" s="183"/>
      <c r="E446" s="150" t="s">
        <v>353</v>
      </c>
      <c r="F446" s="310">
        <v>21</v>
      </c>
      <c r="G446" s="25" t="s">
        <v>5</v>
      </c>
      <c r="H446" s="27">
        <v>1958.9786259369703</v>
      </c>
      <c r="I446" s="35" t="s">
        <v>71</v>
      </c>
      <c r="J446" s="36">
        <v>0.17199999999999999</v>
      </c>
    </row>
    <row r="447" spans="2:10" outlineLevel="1" x14ac:dyDescent="0.35">
      <c r="B447" s="148" t="s">
        <v>157</v>
      </c>
      <c r="C447" s="149">
        <v>13</v>
      </c>
      <c r="D447" s="183"/>
      <c r="E447" s="150" t="s">
        <v>354</v>
      </c>
      <c r="F447" s="310">
        <v>19</v>
      </c>
      <c r="G447" s="25" t="s">
        <v>5</v>
      </c>
      <c r="H447" s="27">
        <v>2041.7953153763251</v>
      </c>
      <c r="I447" s="35" t="s">
        <v>71</v>
      </c>
      <c r="J447" s="36">
        <v>0.17199999999999999</v>
      </c>
    </row>
    <row r="448" spans="2:10" outlineLevel="1" x14ac:dyDescent="0.35">
      <c r="B448" s="148" t="s">
        <v>157</v>
      </c>
      <c r="C448" s="149">
        <v>13</v>
      </c>
      <c r="D448" s="183"/>
      <c r="E448" s="150" t="s">
        <v>355</v>
      </c>
      <c r="F448" s="310">
        <v>16</v>
      </c>
      <c r="G448" s="25" t="s">
        <v>5</v>
      </c>
      <c r="H448" s="27">
        <v>2112.7873983322006</v>
      </c>
      <c r="I448" s="35" t="s">
        <v>71</v>
      </c>
      <c r="J448" s="36">
        <v>0.17199999999999999</v>
      </c>
    </row>
    <row r="449" spans="2:10" outlineLevel="1" x14ac:dyDescent="0.35">
      <c r="B449" s="148" t="s">
        <v>157</v>
      </c>
      <c r="C449" s="149">
        <v>13</v>
      </c>
      <c r="D449" s="183"/>
      <c r="E449" s="150" t="s">
        <v>356</v>
      </c>
      <c r="F449" s="310">
        <v>15</v>
      </c>
      <c r="G449" s="25" t="s">
        <v>5</v>
      </c>
      <c r="H449" s="27">
        <v>2266.5460891791095</v>
      </c>
      <c r="I449" s="35" t="s">
        <v>71</v>
      </c>
      <c r="J449" s="36">
        <v>0.17199999999999999</v>
      </c>
    </row>
    <row r="450" spans="2:10" outlineLevel="1" x14ac:dyDescent="0.35">
      <c r="B450" s="148" t="s">
        <v>157</v>
      </c>
      <c r="C450" s="149">
        <v>13</v>
      </c>
      <c r="D450" s="183"/>
      <c r="E450" s="150" t="s">
        <v>357</v>
      </c>
      <c r="F450" s="310">
        <v>14</v>
      </c>
      <c r="G450" s="25" t="s">
        <v>5</v>
      </c>
      <c r="H450" s="27">
        <v>2499.6118088103012</v>
      </c>
      <c r="I450" s="35" t="s">
        <v>71</v>
      </c>
      <c r="J450" s="36">
        <v>0.17199999999999999</v>
      </c>
    </row>
    <row r="451" spans="2:10" outlineLevel="1" x14ac:dyDescent="0.35">
      <c r="B451" s="148" t="s">
        <v>157</v>
      </c>
      <c r="C451" s="149">
        <v>13</v>
      </c>
      <c r="D451" s="183"/>
      <c r="E451" s="150" t="s">
        <v>358</v>
      </c>
      <c r="F451" s="310">
        <v>10</v>
      </c>
      <c r="G451" s="25" t="s">
        <v>5</v>
      </c>
      <c r="H451" s="27">
        <v>2671.9084600512856</v>
      </c>
      <c r="I451" s="35" t="s">
        <v>71</v>
      </c>
      <c r="J451" s="36">
        <v>0.17199999999999999</v>
      </c>
    </row>
    <row r="452" spans="2:10" outlineLevel="1" x14ac:dyDescent="0.35">
      <c r="B452" s="148" t="s">
        <v>157</v>
      </c>
      <c r="C452" s="149">
        <v>13</v>
      </c>
      <c r="D452" s="183"/>
      <c r="E452" s="150" t="s">
        <v>359</v>
      </c>
      <c r="F452" s="310">
        <v>10</v>
      </c>
      <c r="G452" s="25" t="s">
        <v>5</v>
      </c>
      <c r="H452" s="27">
        <v>2707.1409297292116</v>
      </c>
      <c r="I452" s="35" t="s">
        <v>71</v>
      </c>
      <c r="J452" s="36">
        <v>0.17199999999999999</v>
      </c>
    </row>
    <row r="453" spans="2:10" outlineLevel="1" x14ac:dyDescent="0.35">
      <c r="B453" s="148" t="s">
        <v>157</v>
      </c>
      <c r="C453" s="149">
        <v>13</v>
      </c>
      <c r="D453" s="183"/>
      <c r="E453" s="150" t="s">
        <v>360</v>
      </c>
      <c r="F453" s="310">
        <v>10</v>
      </c>
      <c r="G453" s="25" t="s">
        <v>5</v>
      </c>
      <c r="H453" s="27">
        <v>3368.16284702443</v>
      </c>
      <c r="I453" s="35" t="s">
        <v>71</v>
      </c>
      <c r="J453" s="36">
        <v>0.17199999999999999</v>
      </c>
    </row>
    <row r="454" spans="2:10" outlineLevel="1" x14ac:dyDescent="0.35">
      <c r="B454" s="148" t="s">
        <v>157</v>
      </c>
      <c r="C454" s="149">
        <v>13</v>
      </c>
      <c r="D454" s="183"/>
      <c r="E454" s="150" t="s">
        <v>361</v>
      </c>
      <c r="F454" s="310">
        <v>10</v>
      </c>
      <c r="G454" s="25" t="s">
        <v>5</v>
      </c>
      <c r="H454" s="27">
        <v>5444.6130255620474</v>
      </c>
      <c r="I454" s="35" t="s">
        <v>71</v>
      </c>
      <c r="J454" s="36">
        <v>0.17199999999999999</v>
      </c>
    </row>
    <row r="455" spans="2:10" outlineLevel="1" x14ac:dyDescent="0.35">
      <c r="B455" s="148" t="s">
        <v>157</v>
      </c>
      <c r="C455" s="149">
        <v>13</v>
      </c>
      <c r="D455" s="183"/>
      <c r="E455" s="150" t="s">
        <v>362</v>
      </c>
      <c r="F455" s="310">
        <v>10</v>
      </c>
      <c r="G455" s="25" t="s">
        <v>5</v>
      </c>
      <c r="H455" s="27">
        <v>5624.6791518155633</v>
      </c>
      <c r="I455" s="35" t="s">
        <v>71</v>
      </c>
      <c r="J455" s="36">
        <v>0.17199999999999999</v>
      </c>
    </row>
    <row r="456" spans="2:10" ht="15" outlineLevel="1" thickBot="1" x14ac:dyDescent="0.4">
      <c r="B456" s="151" t="s">
        <v>157</v>
      </c>
      <c r="C456" s="152">
        <v>13</v>
      </c>
      <c r="D456" s="184"/>
      <c r="E456" s="153" t="s">
        <v>363</v>
      </c>
      <c r="F456" s="311">
        <v>7</v>
      </c>
      <c r="G456" s="28" t="s">
        <v>5</v>
      </c>
      <c r="H456" s="155">
        <v>5767.3687142465897</v>
      </c>
      <c r="I456" s="38" t="s">
        <v>71</v>
      </c>
      <c r="J456" s="39">
        <v>0.17199999999999999</v>
      </c>
    </row>
    <row r="457" spans="2:10" outlineLevel="1" x14ac:dyDescent="0.35">
      <c r="B457" s="145" t="s">
        <v>157</v>
      </c>
      <c r="C457" s="146">
        <v>19</v>
      </c>
      <c r="D457" s="182"/>
      <c r="E457" s="147" t="s">
        <v>364</v>
      </c>
      <c r="F457" s="312">
        <v>36</v>
      </c>
      <c r="G457" s="48" t="s">
        <v>5</v>
      </c>
      <c r="H457" s="154">
        <v>1563.9530187081282</v>
      </c>
      <c r="I457" s="49" t="s">
        <v>71</v>
      </c>
      <c r="J457" s="50">
        <v>0.17199999999999999</v>
      </c>
    </row>
    <row r="458" spans="2:10" outlineLevel="1" x14ac:dyDescent="0.35">
      <c r="B458" s="148" t="s">
        <v>157</v>
      </c>
      <c r="C458" s="149">
        <v>19</v>
      </c>
      <c r="D458" s="183"/>
      <c r="E458" s="150" t="s">
        <v>365</v>
      </c>
      <c r="F458" s="310">
        <v>30</v>
      </c>
      <c r="G458" s="25" t="s">
        <v>5</v>
      </c>
      <c r="H458" s="27">
        <v>1625.2195200969061</v>
      </c>
      <c r="I458" s="35" t="s">
        <v>71</v>
      </c>
      <c r="J458" s="36">
        <v>0.17199999999999999</v>
      </c>
    </row>
    <row r="459" spans="2:10" outlineLevel="1" x14ac:dyDescent="0.35">
      <c r="B459" s="148" t="s">
        <v>157</v>
      </c>
      <c r="C459" s="149">
        <v>19</v>
      </c>
      <c r="D459" s="183"/>
      <c r="E459" s="150" t="s">
        <v>366</v>
      </c>
      <c r="F459" s="310">
        <v>28</v>
      </c>
      <c r="G459" s="25" t="s">
        <v>5</v>
      </c>
      <c r="H459" s="27">
        <v>1683.5123826730085</v>
      </c>
      <c r="I459" s="35" t="s">
        <v>71</v>
      </c>
      <c r="J459" s="36">
        <v>0.17199999999999999</v>
      </c>
    </row>
    <row r="460" spans="2:10" outlineLevel="1" x14ac:dyDescent="0.35">
      <c r="B460" s="148" t="s">
        <v>157</v>
      </c>
      <c r="C460" s="149">
        <v>19</v>
      </c>
      <c r="D460" s="183"/>
      <c r="E460" s="150" t="s">
        <v>367</v>
      </c>
      <c r="F460" s="310">
        <v>24</v>
      </c>
      <c r="G460" s="25" t="s">
        <v>5</v>
      </c>
      <c r="H460" s="27">
        <v>1884.007415070666</v>
      </c>
      <c r="I460" s="35" t="s">
        <v>71</v>
      </c>
      <c r="J460" s="36">
        <v>0.17199999999999999</v>
      </c>
    </row>
    <row r="461" spans="2:10" outlineLevel="1" x14ac:dyDescent="0.35">
      <c r="B461" s="148" t="s">
        <v>157</v>
      </c>
      <c r="C461" s="149">
        <v>19</v>
      </c>
      <c r="D461" s="183"/>
      <c r="E461" s="150" t="s">
        <v>368</v>
      </c>
      <c r="F461" s="310">
        <v>19</v>
      </c>
      <c r="G461" s="25" t="s">
        <v>5</v>
      </c>
      <c r="H461" s="27">
        <v>1993.1134723934274</v>
      </c>
      <c r="I461" s="35" t="s">
        <v>71</v>
      </c>
      <c r="J461" s="36">
        <v>0.17199999999999999</v>
      </c>
    </row>
    <row r="462" spans="2:10" outlineLevel="1" x14ac:dyDescent="0.35">
      <c r="B462" s="148" t="s">
        <v>157</v>
      </c>
      <c r="C462" s="149">
        <v>19</v>
      </c>
      <c r="D462" s="183"/>
      <c r="E462" s="150" t="s">
        <v>369</v>
      </c>
      <c r="F462" s="310">
        <v>16</v>
      </c>
      <c r="G462" s="25" t="s">
        <v>5</v>
      </c>
      <c r="H462" s="27">
        <v>2140.8939795158376</v>
      </c>
      <c r="I462" s="35" t="s">
        <v>71</v>
      </c>
      <c r="J462" s="36">
        <v>0.17199999999999999</v>
      </c>
    </row>
    <row r="463" spans="2:10" outlineLevel="1" x14ac:dyDescent="0.35">
      <c r="B463" s="148" t="s">
        <v>157</v>
      </c>
      <c r="C463" s="149">
        <v>19</v>
      </c>
      <c r="D463" s="183"/>
      <c r="E463" s="150" t="s">
        <v>370</v>
      </c>
      <c r="F463" s="310">
        <v>14</v>
      </c>
      <c r="G463" s="25" t="s">
        <v>5</v>
      </c>
      <c r="H463" s="27">
        <v>2279.914391529308</v>
      </c>
      <c r="I463" s="35" t="s">
        <v>71</v>
      </c>
      <c r="J463" s="36">
        <v>0.17199999999999999</v>
      </c>
    </row>
    <row r="464" spans="2:10" outlineLevel="1" x14ac:dyDescent="0.35">
      <c r="B464" s="148" t="s">
        <v>157</v>
      </c>
      <c r="C464" s="149">
        <v>19</v>
      </c>
      <c r="D464" s="183"/>
      <c r="E464" s="150" t="s">
        <v>371</v>
      </c>
      <c r="F464" s="310">
        <v>14</v>
      </c>
      <c r="G464" s="25" t="s">
        <v>5</v>
      </c>
      <c r="H464" s="27">
        <v>2398.0725765888046</v>
      </c>
      <c r="I464" s="35" t="s">
        <v>71</v>
      </c>
      <c r="J464" s="36">
        <v>0.17199999999999999</v>
      </c>
    </row>
    <row r="465" spans="2:10" outlineLevel="1" x14ac:dyDescent="0.35">
      <c r="B465" s="148" t="s">
        <v>157</v>
      </c>
      <c r="C465" s="149">
        <v>19</v>
      </c>
      <c r="D465" s="183"/>
      <c r="E465" s="150" t="s">
        <v>372</v>
      </c>
      <c r="F465" s="310">
        <v>12</v>
      </c>
      <c r="G465" s="25" t="s">
        <v>5</v>
      </c>
      <c r="H465" s="27">
        <v>2450.1062639607403</v>
      </c>
      <c r="I465" s="35" t="s">
        <v>71</v>
      </c>
      <c r="J465" s="36">
        <v>0.17199999999999999</v>
      </c>
    </row>
    <row r="466" spans="2:10" outlineLevel="1" x14ac:dyDescent="0.35">
      <c r="B466" s="148" t="s">
        <v>157</v>
      </c>
      <c r="C466" s="149">
        <v>19</v>
      </c>
      <c r="D466" s="183"/>
      <c r="E466" s="150" t="s">
        <v>373</v>
      </c>
      <c r="F466" s="310">
        <v>12</v>
      </c>
      <c r="G466" s="25" t="s">
        <v>5</v>
      </c>
      <c r="H466" s="27">
        <v>2482.6616478258743</v>
      </c>
      <c r="I466" s="35" t="s">
        <v>71</v>
      </c>
      <c r="J466" s="36">
        <v>0.17199999999999999</v>
      </c>
    </row>
    <row r="467" spans="2:10" outlineLevel="1" x14ac:dyDescent="0.35">
      <c r="B467" s="148" t="s">
        <v>157</v>
      </c>
      <c r="C467" s="149">
        <v>19</v>
      </c>
      <c r="D467" s="183"/>
      <c r="E467" s="150" t="s">
        <v>374</v>
      </c>
      <c r="F467" s="310">
        <v>10</v>
      </c>
      <c r="G467" s="25" t="s">
        <v>5</v>
      </c>
      <c r="H467" s="27">
        <v>2591.5169974748369</v>
      </c>
      <c r="I467" s="35" t="s">
        <v>71</v>
      </c>
      <c r="J467" s="36">
        <v>0.17199999999999999</v>
      </c>
    </row>
    <row r="468" spans="2:10" outlineLevel="1" x14ac:dyDescent="0.35">
      <c r="B468" s="148" t="s">
        <v>157</v>
      </c>
      <c r="C468" s="149">
        <v>19</v>
      </c>
      <c r="D468" s="183"/>
      <c r="E468" s="150" t="s">
        <v>375</v>
      </c>
      <c r="F468" s="310">
        <v>10</v>
      </c>
      <c r="G468" s="25" t="s">
        <v>5</v>
      </c>
      <c r="H468" s="27">
        <v>2853.0565060505787</v>
      </c>
      <c r="I468" s="35" t="s">
        <v>71</v>
      </c>
      <c r="J468" s="36">
        <v>0.17199999999999999</v>
      </c>
    </row>
    <row r="469" spans="2:10" outlineLevel="1" x14ac:dyDescent="0.35">
      <c r="B469" s="148" t="s">
        <v>157</v>
      </c>
      <c r="C469" s="149">
        <v>19</v>
      </c>
      <c r="D469" s="183"/>
      <c r="E469" s="150" t="s">
        <v>376</v>
      </c>
      <c r="F469" s="310">
        <v>8</v>
      </c>
      <c r="G469" s="25" t="s">
        <v>5</v>
      </c>
      <c r="H469" s="27">
        <v>3098.8546636433266</v>
      </c>
      <c r="I469" s="35" t="s">
        <v>71</v>
      </c>
      <c r="J469" s="36">
        <v>0.17199999999999999</v>
      </c>
    </row>
    <row r="470" spans="2:10" outlineLevel="1" x14ac:dyDescent="0.35">
      <c r="B470" s="148" t="s">
        <v>157</v>
      </c>
      <c r="C470" s="149">
        <v>19</v>
      </c>
      <c r="D470" s="183"/>
      <c r="E470" s="150" t="s">
        <v>377</v>
      </c>
      <c r="F470" s="310">
        <v>8</v>
      </c>
      <c r="G470" s="25" t="s">
        <v>5</v>
      </c>
      <c r="H470" s="27">
        <v>3770.7878413340973</v>
      </c>
      <c r="I470" s="35" t="s">
        <v>71</v>
      </c>
      <c r="J470" s="36">
        <v>0.17199999999999999</v>
      </c>
    </row>
    <row r="471" spans="2:10" outlineLevel="1" x14ac:dyDescent="0.35">
      <c r="B471" s="148" t="s">
        <v>157</v>
      </c>
      <c r="C471" s="149">
        <v>19</v>
      </c>
      <c r="D471" s="183"/>
      <c r="E471" s="150" t="s">
        <v>378</v>
      </c>
      <c r="F471" s="310">
        <v>7</v>
      </c>
      <c r="G471" s="25" t="s">
        <v>5</v>
      </c>
      <c r="H471" s="27">
        <v>3871.3024296829908</v>
      </c>
      <c r="I471" s="35" t="s">
        <v>71</v>
      </c>
      <c r="J471" s="36">
        <v>0.17199999999999999</v>
      </c>
    </row>
    <row r="472" spans="2:10" outlineLevel="1" x14ac:dyDescent="0.35">
      <c r="B472" s="148" t="s">
        <v>157</v>
      </c>
      <c r="C472" s="149">
        <v>19</v>
      </c>
      <c r="D472" s="183"/>
      <c r="E472" s="150" t="s">
        <v>379</v>
      </c>
      <c r="F472" s="310">
        <v>6</v>
      </c>
      <c r="G472" s="25" t="s">
        <v>5</v>
      </c>
      <c r="H472" s="27">
        <v>6212.3855482524023</v>
      </c>
      <c r="I472" s="35" t="s">
        <v>71</v>
      </c>
      <c r="J472" s="36">
        <v>0.17199999999999999</v>
      </c>
    </row>
    <row r="473" spans="2:10" ht="15" outlineLevel="1" thickBot="1" x14ac:dyDescent="0.4">
      <c r="B473" s="151" t="s">
        <v>157</v>
      </c>
      <c r="C473" s="152">
        <v>19</v>
      </c>
      <c r="D473" s="184"/>
      <c r="E473" s="153" t="s">
        <v>380</v>
      </c>
      <c r="F473" s="311">
        <v>6</v>
      </c>
      <c r="G473" s="28" t="s">
        <v>5</v>
      </c>
      <c r="H473" s="155">
        <v>6426.9426462223782</v>
      </c>
      <c r="I473" s="38" t="s">
        <v>71</v>
      </c>
      <c r="J473" s="39">
        <v>0.17199999999999999</v>
      </c>
    </row>
    <row r="474" spans="2:10" outlineLevel="1" x14ac:dyDescent="0.35">
      <c r="B474" s="145" t="s">
        <v>157</v>
      </c>
      <c r="C474" s="146">
        <v>25</v>
      </c>
      <c r="D474" s="182"/>
      <c r="E474" s="147" t="s">
        <v>381</v>
      </c>
      <c r="F474" s="312">
        <v>22</v>
      </c>
      <c r="G474" s="48" t="s">
        <v>5</v>
      </c>
      <c r="H474" s="154">
        <v>2049.387259396814</v>
      </c>
      <c r="I474" s="49" t="s">
        <v>71</v>
      </c>
      <c r="J474" s="50">
        <v>0.17199999999999999</v>
      </c>
    </row>
    <row r="475" spans="2:10" outlineLevel="1" x14ac:dyDescent="0.35">
      <c r="B475" s="148" t="s">
        <v>157</v>
      </c>
      <c r="C475" s="149">
        <v>25</v>
      </c>
      <c r="D475" s="183"/>
      <c r="E475" s="150" t="s">
        <v>382</v>
      </c>
      <c r="F475" s="310">
        <v>18</v>
      </c>
      <c r="G475" s="25" t="s">
        <v>5</v>
      </c>
      <c r="H475" s="27">
        <v>2142.1368475827285</v>
      </c>
      <c r="I475" s="35" t="s">
        <v>71</v>
      </c>
      <c r="J475" s="36">
        <v>0.17199999999999999</v>
      </c>
    </row>
    <row r="476" spans="2:10" outlineLevel="1" x14ac:dyDescent="0.35">
      <c r="B476" s="148" t="s">
        <v>157</v>
      </c>
      <c r="C476" s="149">
        <v>25</v>
      </c>
      <c r="D476" s="183"/>
      <c r="E476" s="150" t="s">
        <v>383</v>
      </c>
      <c r="F476" s="310">
        <v>18</v>
      </c>
      <c r="G476" s="25" t="s">
        <v>5</v>
      </c>
      <c r="H476" s="253">
        <v>2242.5891046559532</v>
      </c>
      <c r="I476" s="35" t="s">
        <v>71</v>
      </c>
      <c r="J476" s="36">
        <v>0.17199999999999999</v>
      </c>
    </row>
    <row r="477" spans="2:10" outlineLevel="1" x14ac:dyDescent="0.35">
      <c r="B477" s="148" t="s">
        <v>157</v>
      </c>
      <c r="C477" s="149">
        <v>25</v>
      </c>
      <c r="D477" s="183"/>
      <c r="E477" s="150" t="s">
        <v>384</v>
      </c>
      <c r="F477" s="310">
        <v>14</v>
      </c>
      <c r="G477" s="25" t="s">
        <v>5</v>
      </c>
      <c r="H477" s="27">
        <v>2391.5161351808993</v>
      </c>
      <c r="I477" s="35" t="s">
        <v>71</v>
      </c>
      <c r="J477" s="36">
        <v>0.17199999999999999</v>
      </c>
    </row>
    <row r="478" spans="2:10" outlineLevel="1" x14ac:dyDescent="0.35">
      <c r="B478" s="148" t="s">
        <v>157</v>
      </c>
      <c r="C478" s="149">
        <v>25</v>
      </c>
      <c r="D478" s="183"/>
      <c r="E478" s="150" t="s">
        <v>385</v>
      </c>
      <c r="F478" s="310">
        <v>12</v>
      </c>
      <c r="G478" s="25" t="s">
        <v>5</v>
      </c>
      <c r="H478" s="27">
        <v>2486.9526313460883</v>
      </c>
      <c r="I478" s="35" t="s">
        <v>71</v>
      </c>
      <c r="J478" s="36">
        <v>0.17199999999999999</v>
      </c>
    </row>
    <row r="479" spans="2:10" outlineLevel="1" x14ac:dyDescent="0.35">
      <c r="B479" s="148" t="s">
        <v>157</v>
      </c>
      <c r="C479" s="149">
        <v>25</v>
      </c>
      <c r="D479" s="183"/>
      <c r="E479" s="150" t="s">
        <v>386</v>
      </c>
      <c r="F479" s="310">
        <v>10</v>
      </c>
      <c r="G479" s="25" t="s">
        <v>5</v>
      </c>
      <c r="H479" s="27">
        <v>2801.852248310006</v>
      </c>
      <c r="I479" s="35" t="s">
        <v>71</v>
      </c>
      <c r="J479" s="36">
        <v>0.17199999999999999</v>
      </c>
    </row>
    <row r="480" spans="2:10" outlineLevel="1" x14ac:dyDescent="0.35">
      <c r="B480" s="148" t="s">
        <v>157</v>
      </c>
      <c r="C480" s="149">
        <v>25</v>
      </c>
      <c r="D480" s="183"/>
      <c r="E480" s="150" t="s">
        <v>387</v>
      </c>
      <c r="F480" s="310">
        <v>10</v>
      </c>
      <c r="G480" s="25" t="s">
        <v>5</v>
      </c>
      <c r="H480" s="27">
        <v>3254.2309737084356</v>
      </c>
      <c r="I480" s="35" t="s">
        <v>71</v>
      </c>
      <c r="J480" s="36">
        <v>0.17199999999999999</v>
      </c>
    </row>
    <row r="481" spans="1:10" outlineLevel="1" x14ac:dyDescent="0.35">
      <c r="B481" s="148" t="s">
        <v>157</v>
      </c>
      <c r="C481" s="149">
        <v>25</v>
      </c>
      <c r="D481" s="183"/>
      <c r="E481" s="150" t="s">
        <v>388</v>
      </c>
      <c r="F481" s="310">
        <v>10</v>
      </c>
      <c r="G481" s="25" t="s">
        <v>5</v>
      </c>
      <c r="H481" s="27">
        <v>3466.5824085146</v>
      </c>
      <c r="I481" s="35" t="s">
        <v>71</v>
      </c>
      <c r="J481" s="36">
        <v>0.17199999999999999</v>
      </c>
    </row>
    <row r="482" spans="1:10" outlineLevel="1" x14ac:dyDescent="0.35">
      <c r="B482" s="148" t="s">
        <v>157</v>
      </c>
      <c r="C482" s="149">
        <v>25</v>
      </c>
      <c r="D482" s="183"/>
      <c r="E482" s="150" t="s">
        <v>389</v>
      </c>
      <c r="F482" s="310">
        <v>8</v>
      </c>
      <c r="G482" s="25" t="s">
        <v>5</v>
      </c>
      <c r="H482" s="27">
        <v>3611.5815130545789</v>
      </c>
      <c r="I482" s="35" t="s">
        <v>71</v>
      </c>
      <c r="J482" s="36">
        <v>0.17199999999999999</v>
      </c>
    </row>
    <row r="483" spans="1:10" outlineLevel="1" x14ac:dyDescent="0.35">
      <c r="B483" s="148" t="s">
        <v>157</v>
      </c>
      <c r="C483" s="149">
        <v>25</v>
      </c>
      <c r="D483" s="183"/>
      <c r="E483" s="150" t="s">
        <v>390</v>
      </c>
      <c r="F483" s="310">
        <v>8</v>
      </c>
      <c r="G483" s="25" t="s">
        <v>5</v>
      </c>
      <c r="H483" s="27">
        <v>3715.069426072328</v>
      </c>
      <c r="I483" s="35" t="s">
        <v>71</v>
      </c>
      <c r="J483" s="36">
        <v>0.17199999999999999</v>
      </c>
    </row>
    <row r="484" spans="1:10" outlineLevel="1" x14ac:dyDescent="0.35">
      <c r="B484" s="148" t="s">
        <v>157</v>
      </c>
      <c r="C484" s="149">
        <v>25</v>
      </c>
      <c r="D484" s="183"/>
      <c r="E484" s="150" t="s">
        <v>391</v>
      </c>
      <c r="F484" s="310">
        <v>8</v>
      </c>
      <c r="G484" s="25" t="s">
        <v>5</v>
      </c>
      <c r="H484" s="27">
        <v>4093.979710745074</v>
      </c>
      <c r="I484" s="35" t="s">
        <v>71</v>
      </c>
      <c r="J484" s="36">
        <v>0.17199999999999999</v>
      </c>
    </row>
    <row r="485" spans="1:10" outlineLevel="1" x14ac:dyDescent="0.35">
      <c r="B485" s="148" t="s">
        <v>157</v>
      </c>
      <c r="C485" s="149">
        <v>25</v>
      </c>
      <c r="D485" s="183"/>
      <c r="E485" s="150" t="s">
        <v>392</v>
      </c>
      <c r="F485" s="310">
        <v>6</v>
      </c>
      <c r="G485" s="25" t="s">
        <v>5</v>
      </c>
      <c r="H485" s="27">
        <v>4724.9092439151691</v>
      </c>
      <c r="I485" s="35" t="s">
        <v>71</v>
      </c>
      <c r="J485" s="36">
        <v>0.17199999999999999</v>
      </c>
    </row>
    <row r="486" spans="1:10" outlineLevel="1" x14ac:dyDescent="0.35">
      <c r="B486" s="148" t="s">
        <v>157</v>
      </c>
      <c r="C486" s="149">
        <v>25</v>
      </c>
      <c r="D486" s="183"/>
      <c r="E486" s="150" t="s">
        <v>393</v>
      </c>
      <c r="F486" s="310">
        <v>6</v>
      </c>
      <c r="G486" s="25" t="s">
        <v>5</v>
      </c>
      <c r="H486" s="27">
        <v>4900.3584447220319</v>
      </c>
      <c r="I486" s="35" t="s">
        <v>71</v>
      </c>
      <c r="J486" s="36">
        <v>0.17199999999999999</v>
      </c>
    </row>
    <row r="487" spans="1:10" outlineLevel="1" x14ac:dyDescent="0.35">
      <c r="B487" s="148" t="s">
        <v>157</v>
      </c>
      <c r="C487" s="149">
        <v>25</v>
      </c>
      <c r="D487" s="183"/>
      <c r="E487" s="150" t="s">
        <v>394</v>
      </c>
      <c r="F487" s="310">
        <v>3</v>
      </c>
      <c r="G487" s="25" t="s">
        <v>5</v>
      </c>
      <c r="H487" s="27">
        <v>7820.9258287895282</v>
      </c>
      <c r="I487" s="35" t="s">
        <v>71</v>
      </c>
      <c r="J487" s="36">
        <v>0.17199999999999999</v>
      </c>
    </row>
    <row r="488" spans="1:10" ht="15" outlineLevel="1" thickBot="1" x14ac:dyDescent="0.4">
      <c r="B488" s="151" t="s">
        <v>157</v>
      </c>
      <c r="C488" s="152">
        <v>25</v>
      </c>
      <c r="D488" s="184"/>
      <c r="E488" s="153" t="s">
        <v>395</v>
      </c>
      <c r="F488" s="311">
        <v>3</v>
      </c>
      <c r="G488" s="28" t="s">
        <v>5</v>
      </c>
      <c r="H488" s="124">
        <v>7945.4981941263704</v>
      </c>
      <c r="I488" s="38" t="s">
        <v>71</v>
      </c>
      <c r="J488" s="39">
        <v>0.17199999999999999</v>
      </c>
    </row>
    <row r="489" spans="1:10" s="5" customFormat="1" outlineLevel="1" x14ac:dyDescent="0.35">
      <c r="A489" s="10"/>
      <c r="B489" s="365" t="s">
        <v>157</v>
      </c>
      <c r="C489" s="366">
        <v>10</v>
      </c>
      <c r="D489" s="367">
        <v>1024022</v>
      </c>
      <c r="E489" s="368" t="s">
        <v>139</v>
      </c>
      <c r="F489" s="366">
        <v>10</v>
      </c>
      <c r="G489" s="48" t="s">
        <v>6</v>
      </c>
      <c r="H489" s="48">
        <v>4840.7131428571429</v>
      </c>
      <c r="I489" s="49" t="s">
        <v>71</v>
      </c>
      <c r="J489" s="50">
        <v>0.17199999999999999</v>
      </c>
    </row>
    <row r="490" spans="1:10" s="5" customFormat="1" outlineLevel="1" x14ac:dyDescent="0.35">
      <c r="A490" s="10"/>
      <c r="B490" s="96" t="s">
        <v>157</v>
      </c>
      <c r="C490" s="97">
        <v>13</v>
      </c>
      <c r="D490" s="173">
        <v>1024023</v>
      </c>
      <c r="E490" s="98" t="s">
        <v>140</v>
      </c>
      <c r="F490" s="97">
        <v>8</v>
      </c>
      <c r="G490" s="25" t="s">
        <v>6</v>
      </c>
      <c r="H490" s="25">
        <v>5140.6746428571423</v>
      </c>
      <c r="I490" s="35" t="s">
        <v>71</v>
      </c>
      <c r="J490" s="36">
        <v>0.17199999999999999</v>
      </c>
    </row>
    <row r="491" spans="1:10" s="5" customFormat="1" outlineLevel="1" x14ac:dyDescent="0.35">
      <c r="A491" s="10"/>
      <c r="B491" s="96" t="s">
        <v>157</v>
      </c>
      <c r="C491" s="97">
        <v>19</v>
      </c>
      <c r="D491" s="173">
        <v>1024024</v>
      </c>
      <c r="E491" s="98" t="s">
        <v>141</v>
      </c>
      <c r="F491" s="97">
        <v>6</v>
      </c>
      <c r="G491" s="25" t="s">
        <v>6</v>
      </c>
      <c r="H491" s="25">
        <v>5940.2978571428575</v>
      </c>
      <c r="I491" s="35" t="s">
        <v>71</v>
      </c>
      <c r="J491" s="36">
        <v>0.17199999999999999</v>
      </c>
    </row>
    <row r="492" spans="1:10" s="5" customFormat="1" outlineLevel="1" x14ac:dyDescent="0.35">
      <c r="A492" s="10"/>
      <c r="B492" s="96" t="s">
        <v>157</v>
      </c>
      <c r="C492" s="97">
        <v>25</v>
      </c>
      <c r="D492" s="173">
        <v>1024025</v>
      </c>
      <c r="E492" s="98" t="s">
        <v>142</v>
      </c>
      <c r="F492" s="97">
        <v>4</v>
      </c>
      <c r="G492" s="25" t="s">
        <v>6</v>
      </c>
      <c r="H492" s="25">
        <v>6573.8940000000002</v>
      </c>
      <c r="I492" s="35" t="s">
        <v>71</v>
      </c>
      <c r="J492" s="36">
        <v>0.17199999999999999</v>
      </c>
    </row>
    <row r="493" spans="1:10" s="5" customFormat="1" outlineLevel="1" x14ac:dyDescent="0.35">
      <c r="A493" s="10"/>
      <c r="B493" s="96" t="s">
        <v>157</v>
      </c>
      <c r="C493" s="97">
        <v>32</v>
      </c>
      <c r="D493" s="173">
        <v>1024026</v>
      </c>
      <c r="E493" s="98" t="s">
        <v>143</v>
      </c>
      <c r="F493" s="97">
        <v>3</v>
      </c>
      <c r="G493" s="25" t="s">
        <v>6</v>
      </c>
      <c r="H493" s="25">
        <v>7418.8752857142854</v>
      </c>
      <c r="I493" s="35" t="s">
        <v>71</v>
      </c>
      <c r="J493" s="36">
        <v>0.17199999999999999</v>
      </c>
    </row>
    <row r="494" spans="1:10" outlineLevel="1" x14ac:dyDescent="0.35">
      <c r="B494" s="96" t="s">
        <v>157</v>
      </c>
      <c r="C494" s="97">
        <v>40</v>
      </c>
      <c r="D494" s="173">
        <v>1024027</v>
      </c>
      <c r="E494" s="98" t="s">
        <v>144</v>
      </c>
      <c r="F494" s="97">
        <v>8</v>
      </c>
      <c r="G494" s="25" t="s">
        <v>6</v>
      </c>
      <c r="H494" s="25">
        <v>6384.0600000000013</v>
      </c>
      <c r="I494" s="35" t="s">
        <v>72</v>
      </c>
      <c r="J494" s="36">
        <v>0.56000000000000005</v>
      </c>
    </row>
    <row r="495" spans="1:10" ht="15" outlineLevel="1" thickBot="1" x14ac:dyDescent="0.4">
      <c r="B495" s="99" t="s">
        <v>157</v>
      </c>
      <c r="C495" s="100">
        <v>50</v>
      </c>
      <c r="D495" s="174">
        <v>1024028</v>
      </c>
      <c r="E495" s="101" t="s">
        <v>145</v>
      </c>
      <c r="F495" s="100">
        <v>6</v>
      </c>
      <c r="G495" s="28" t="s">
        <v>6</v>
      </c>
      <c r="H495" s="28">
        <v>7744.6985714285729</v>
      </c>
      <c r="I495" s="38" t="s">
        <v>72</v>
      </c>
      <c r="J495" s="39">
        <v>0.56000000000000005</v>
      </c>
    </row>
    <row r="496" spans="1:10" s="5" customFormat="1" outlineLevel="1" x14ac:dyDescent="0.35">
      <c r="A496" s="10"/>
      <c r="B496" s="93" t="s">
        <v>157</v>
      </c>
      <c r="C496" s="94">
        <v>10</v>
      </c>
      <c r="D496" s="175">
        <v>1024029</v>
      </c>
      <c r="E496" s="95" t="s">
        <v>146</v>
      </c>
      <c r="F496" s="94">
        <v>10</v>
      </c>
      <c r="G496" s="29" t="s">
        <v>6</v>
      </c>
      <c r="H496" s="29">
        <v>6423.384</v>
      </c>
      <c r="I496" s="32" t="s">
        <v>71</v>
      </c>
      <c r="J496" s="33">
        <v>0.17199999999999999</v>
      </c>
    </row>
    <row r="497" spans="1:10" s="5" customFormat="1" outlineLevel="1" x14ac:dyDescent="0.35">
      <c r="A497" s="10"/>
      <c r="B497" s="96" t="s">
        <v>157</v>
      </c>
      <c r="C497" s="97">
        <v>13</v>
      </c>
      <c r="D497" s="173">
        <v>1024030</v>
      </c>
      <c r="E497" s="98" t="s">
        <v>147</v>
      </c>
      <c r="F497" s="97">
        <v>8</v>
      </c>
      <c r="G497" s="25" t="s">
        <v>6</v>
      </c>
      <c r="H497" s="25">
        <v>6694.5257142857145</v>
      </c>
      <c r="I497" s="35" t="s">
        <v>71</v>
      </c>
      <c r="J497" s="36">
        <v>0.17199999999999999</v>
      </c>
    </row>
    <row r="498" spans="1:10" s="5" customFormat="1" outlineLevel="1" x14ac:dyDescent="0.35">
      <c r="A498" s="10"/>
      <c r="B498" s="96" t="s">
        <v>157</v>
      </c>
      <c r="C498" s="97">
        <v>19</v>
      </c>
      <c r="D498" s="173">
        <v>1024031</v>
      </c>
      <c r="E498" s="98" t="s">
        <v>148</v>
      </c>
      <c r="F498" s="97">
        <v>6</v>
      </c>
      <c r="G498" s="25" t="s">
        <v>6</v>
      </c>
      <c r="H498" s="25">
        <v>7241.5692857142858</v>
      </c>
      <c r="I498" s="35" t="s">
        <v>71</v>
      </c>
      <c r="J498" s="36">
        <v>0.17199999999999999</v>
      </c>
    </row>
    <row r="499" spans="1:10" s="5" customFormat="1" outlineLevel="1" x14ac:dyDescent="0.35">
      <c r="A499" s="10"/>
      <c r="B499" s="96" t="s">
        <v>157</v>
      </c>
      <c r="C499" s="97">
        <v>25</v>
      </c>
      <c r="D499" s="173">
        <v>1024032</v>
      </c>
      <c r="E499" s="98" t="s">
        <v>149</v>
      </c>
      <c r="F499" s="97">
        <v>4</v>
      </c>
      <c r="G499" s="25" t="s">
        <v>6</v>
      </c>
      <c r="H499" s="25">
        <v>7788.4139999999998</v>
      </c>
      <c r="I499" s="35" t="s">
        <v>71</v>
      </c>
      <c r="J499" s="36">
        <v>0.17199999999999999</v>
      </c>
    </row>
    <row r="500" spans="1:10" s="5" customFormat="1" outlineLevel="1" x14ac:dyDescent="0.35">
      <c r="A500" s="10"/>
      <c r="B500" s="96" t="s">
        <v>157</v>
      </c>
      <c r="C500" s="97">
        <v>32</v>
      </c>
      <c r="D500" s="173">
        <v>1024033</v>
      </c>
      <c r="E500" s="98" t="s">
        <v>150</v>
      </c>
      <c r="F500" s="97">
        <v>3</v>
      </c>
      <c r="G500" s="25" t="s">
        <v>6</v>
      </c>
      <c r="H500" s="25">
        <v>8875.3609285714301</v>
      </c>
      <c r="I500" s="35" t="s">
        <v>71</v>
      </c>
      <c r="J500" s="36">
        <v>0.17199999999999999</v>
      </c>
    </row>
    <row r="501" spans="1:10" outlineLevel="1" x14ac:dyDescent="0.35">
      <c r="B501" s="96" t="s">
        <v>157</v>
      </c>
      <c r="C501" s="97">
        <v>40</v>
      </c>
      <c r="D501" s="173">
        <v>1024034</v>
      </c>
      <c r="E501" s="98" t="s">
        <v>151</v>
      </c>
      <c r="F501" s="97">
        <v>8</v>
      </c>
      <c r="G501" s="25" t="s">
        <v>6</v>
      </c>
      <c r="H501" s="25">
        <v>10877.36142857143</v>
      </c>
      <c r="I501" s="35" t="s">
        <v>72</v>
      </c>
      <c r="J501" s="36">
        <v>0.56000000000000005</v>
      </c>
    </row>
    <row r="502" spans="1:10" ht="15" outlineLevel="1" thickBot="1" x14ac:dyDescent="0.4">
      <c r="B502" s="131" t="s">
        <v>157</v>
      </c>
      <c r="C502" s="132">
        <v>50</v>
      </c>
      <c r="D502" s="176">
        <v>1024035</v>
      </c>
      <c r="E502" s="133" t="s">
        <v>152</v>
      </c>
      <c r="F502" s="132">
        <v>6</v>
      </c>
      <c r="G502" s="128" t="s">
        <v>6</v>
      </c>
      <c r="H502" s="128">
        <v>12918.319285714286</v>
      </c>
      <c r="I502" s="129" t="s">
        <v>72</v>
      </c>
      <c r="J502" s="130">
        <v>0.56000000000000005</v>
      </c>
    </row>
    <row r="503" spans="1:10" outlineLevel="1" x14ac:dyDescent="0.35">
      <c r="B503" s="93" t="s">
        <v>157</v>
      </c>
      <c r="C503" s="94">
        <v>1</v>
      </c>
      <c r="D503" s="175">
        <v>1024036</v>
      </c>
      <c r="E503" s="95" t="s">
        <v>108</v>
      </c>
      <c r="F503" s="94">
        <v>25</v>
      </c>
      <c r="G503" s="29" t="s">
        <v>6</v>
      </c>
      <c r="H503" s="123">
        <v>1850</v>
      </c>
      <c r="I503" s="32"/>
      <c r="J503" s="33"/>
    </row>
    <row r="504" spans="1:10" ht="15" outlineLevel="1" thickBot="1" x14ac:dyDescent="0.4">
      <c r="B504" s="99" t="s">
        <v>157</v>
      </c>
      <c r="C504" s="100">
        <v>1</v>
      </c>
      <c r="D504" s="220"/>
      <c r="E504" s="101" t="s">
        <v>167</v>
      </c>
      <c r="F504" s="100">
        <v>25</v>
      </c>
      <c r="G504" s="28" t="s">
        <v>6</v>
      </c>
      <c r="H504" s="124">
        <v>3100</v>
      </c>
      <c r="I504" s="38"/>
      <c r="J504" s="39"/>
    </row>
    <row r="505" spans="1:10" s="106" customFormat="1" ht="19" thickBot="1" x14ac:dyDescent="0.5">
      <c r="B505" s="339" t="s">
        <v>109</v>
      </c>
      <c r="C505" s="134"/>
      <c r="D505" s="165" t="str">
        <f>B505</f>
        <v>Аксессуары</v>
      </c>
      <c r="E505" s="340" t="s">
        <v>243</v>
      </c>
      <c r="F505" s="134"/>
      <c r="G505" s="134"/>
      <c r="H505" s="134"/>
      <c r="I505" s="136"/>
      <c r="J505" s="342"/>
    </row>
    <row r="506" spans="1:10" s="5" customFormat="1" x14ac:dyDescent="0.35">
      <c r="A506" s="10"/>
      <c r="B506" s="369" t="s">
        <v>109</v>
      </c>
      <c r="C506" s="370">
        <v>3</v>
      </c>
      <c r="D506" s="371">
        <v>1024229</v>
      </c>
      <c r="E506" s="372" t="s">
        <v>110</v>
      </c>
      <c r="F506" s="370">
        <v>16</v>
      </c>
      <c r="G506" s="31" t="s">
        <v>476</v>
      </c>
      <c r="H506" s="29">
        <v>1068.5714285714284</v>
      </c>
      <c r="I506" s="32" t="s">
        <v>164</v>
      </c>
      <c r="J506" s="33">
        <f>0.605*0.2*0.24</f>
        <v>2.9039999999999996E-2</v>
      </c>
    </row>
    <row r="507" spans="1:10" s="286" customFormat="1" x14ac:dyDescent="0.35">
      <c r="A507" s="282"/>
      <c r="B507" s="283" t="s">
        <v>109</v>
      </c>
      <c r="C507" s="164">
        <v>3</v>
      </c>
      <c r="D507" s="288"/>
      <c r="E507" s="284" t="s">
        <v>530</v>
      </c>
      <c r="F507" s="164">
        <v>12</v>
      </c>
      <c r="G507" s="285" t="s">
        <v>476</v>
      </c>
      <c r="H507" s="397">
        <v>2339.645</v>
      </c>
      <c r="I507" s="289"/>
      <c r="J507" s="290"/>
    </row>
    <row r="508" spans="1:10" x14ac:dyDescent="0.35">
      <c r="B508" s="294" t="s">
        <v>109</v>
      </c>
      <c r="C508" s="287"/>
      <c r="D508" s="177">
        <v>1024779</v>
      </c>
      <c r="E508" s="291" t="s">
        <v>163</v>
      </c>
      <c r="F508" s="287">
        <v>1</v>
      </c>
      <c r="G508" s="34" t="s">
        <v>476</v>
      </c>
      <c r="H508" s="253">
        <v>1697.1428571428571</v>
      </c>
      <c r="I508" s="35"/>
      <c r="J508" s="36"/>
    </row>
    <row r="509" spans="1:10" x14ac:dyDescent="0.35">
      <c r="B509" s="294" t="s">
        <v>109</v>
      </c>
      <c r="C509" s="287"/>
      <c r="D509" s="177">
        <v>1027282</v>
      </c>
      <c r="E509" s="291" t="s">
        <v>475</v>
      </c>
      <c r="F509" s="287">
        <v>1</v>
      </c>
      <c r="G509" s="34" t="s">
        <v>476</v>
      </c>
      <c r="H509" s="253">
        <v>4940.4309298908738</v>
      </c>
      <c r="I509" s="35"/>
      <c r="J509" s="36"/>
    </row>
    <row r="510" spans="1:10" s="5" customFormat="1" x14ac:dyDescent="0.35">
      <c r="A510" s="10"/>
      <c r="B510" s="294" t="s">
        <v>109</v>
      </c>
      <c r="C510" s="287"/>
      <c r="D510" s="177" t="s">
        <v>545</v>
      </c>
      <c r="E510" s="292" t="s">
        <v>546</v>
      </c>
      <c r="F510" s="287">
        <v>6</v>
      </c>
      <c r="G510" s="34" t="s">
        <v>476</v>
      </c>
      <c r="H510" s="293">
        <v>4626.8999999999996</v>
      </c>
      <c r="I510" s="35"/>
      <c r="J510" s="35"/>
    </row>
    <row r="511" spans="1:10" x14ac:dyDescent="0.35">
      <c r="B511" s="294" t="s">
        <v>109</v>
      </c>
      <c r="C511" s="287"/>
      <c r="D511" s="177" t="s">
        <v>547</v>
      </c>
      <c r="E511" s="292" t="s">
        <v>548</v>
      </c>
      <c r="F511" s="287">
        <v>20</v>
      </c>
      <c r="G511" s="34" t="s">
        <v>476</v>
      </c>
      <c r="H511" s="293">
        <v>1697.86</v>
      </c>
      <c r="I511" s="35"/>
      <c r="J511" s="35"/>
    </row>
    <row r="512" spans="1:10" s="5" customFormat="1" x14ac:dyDescent="0.35">
      <c r="A512" s="10"/>
      <c r="B512" s="294" t="s">
        <v>109</v>
      </c>
      <c r="C512" s="287"/>
      <c r="D512" s="177">
        <v>1019548</v>
      </c>
      <c r="E512" s="292" t="s">
        <v>159</v>
      </c>
      <c r="F512" s="287">
        <v>12</v>
      </c>
      <c r="G512" s="34" t="s">
        <v>476</v>
      </c>
      <c r="H512" s="34">
        <v>1568.85</v>
      </c>
      <c r="I512" s="35"/>
      <c r="J512" s="35"/>
    </row>
    <row r="513" spans="1:10" s="5" customFormat="1" x14ac:dyDescent="0.35">
      <c r="A513" s="10"/>
      <c r="B513" s="294" t="s">
        <v>109</v>
      </c>
      <c r="C513" s="287"/>
      <c r="D513" s="177">
        <v>1021966</v>
      </c>
      <c r="E513" s="292" t="s">
        <v>158</v>
      </c>
      <c r="F513" s="287">
        <v>24</v>
      </c>
      <c r="G513" s="34" t="s">
        <v>476</v>
      </c>
      <c r="H513" s="34">
        <v>1401.25</v>
      </c>
      <c r="I513" s="35"/>
      <c r="J513" s="35"/>
    </row>
    <row r="514" spans="1:10" x14ac:dyDescent="0.35">
      <c r="B514" s="294" t="s">
        <v>109</v>
      </c>
      <c r="C514" s="287"/>
      <c r="D514" s="177"/>
      <c r="E514" s="292" t="s">
        <v>533</v>
      </c>
      <c r="F514" s="287">
        <v>24</v>
      </c>
      <c r="G514" s="34" t="s">
        <v>476</v>
      </c>
      <c r="H514" s="293">
        <v>1120</v>
      </c>
      <c r="I514" s="35"/>
      <c r="J514" s="35"/>
    </row>
    <row r="515" spans="1:10" s="5" customFormat="1" x14ac:dyDescent="0.35">
      <c r="A515" s="10"/>
      <c r="B515" s="294" t="s">
        <v>109</v>
      </c>
      <c r="C515" s="287"/>
      <c r="D515" s="177">
        <v>1019791</v>
      </c>
      <c r="E515" s="292" t="s">
        <v>160</v>
      </c>
      <c r="F515" s="287">
        <v>18</v>
      </c>
      <c r="G515" s="34" t="s">
        <v>476</v>
      </c>
      <c r="H515" s="34">
        <v>711.48</v>
      </c>
      <c r="I515" s="35"/>
      <c r="J515" s="35"/>
    </row>
    <row r="516" spans="1:10" s="5" customFormat="1" x14ac:dyDescent="0.35">
      <c r="A516" s="10"/>
      <c r="B516" s="294" t="s">
        <v>109</v>
      </c>
      <c r="C516" s="287"/>
      <c r="D516" s="177" t="s">
        <v>549</v>
      </c>
      <c r="E516" s="292" t="s">
        <v>550</v>
      </c>
      <c r="F516" s="287">
        <v>12</v>
      </c>
      <c r="G516" s="34" t="s">
        <v>476</v>
      </c>
      <c r="H516" s="34">
        <v>6071.64</v>
      </c>
      <c r="I516" s="35"/>
      <c r="J516" s="35"/>
    </row>
    <row r="517" spans="1:10" s="5" customFormat="1" ht="15" thickBot="1" x14ac:dyDescent="0.4">
      <c r="A517" s="10"/>
      <c r="B517" s="373" t="s">
        <v>109</v>
      </c>
      <c r="C517" s="374"/>
      <c r="D517" s="375" t="s">
        <v>551</v>
      </c>
      <c r="E517" s="376" t="s">
        <v>552</v>
      </c>
      <c r="F517" s="374">
        <v>1</v>
      </c>
      <c r="G517" s="37" t="s">
        <v>476</v>
      </c>
      <c r="H517" s="37">
        <f>5848.8*1.2</f>
        <v>7018.56</v>
      </c>
      <c r="I517" s="38"/>
      <c r="J517" s="38"/>
    </row>
    <row r="518" spans="1:10" ht="15" thickBot="1" x14ac:dyDescent="0.4">
      <c r="B518" s="377" t="s">
        <v>531</v>
      </c>
      <c r="C518" s="222">
        <v>1.2</v>
      </c>
      <c r="D518" s="221">
        <v>1025180</v>
      </c>
      <c r="E518" s="12" t="s">
        <v>532</v>
      </c>
      <c r="F518" s="222">
        <v>21.2</v>
      </c>
      <c r="G518" s="213" t="s">
        <v>476</v>
      </c>
      <c r="H518" s="248">
        <v>1400.09</v>
      </c>
    </row>
  </sheetData>
  <sheetProtection formatColumns="0" formatRows="0" deleteColumns="0" deleteRows="0" sort="0" autoFilter="0" pivotTables="0"/>
  <autoFilter ref="B1:J518" xr:uid="{00000000-0009-0000-0000-000000000000}"/>
  <dataConsolidate/>
  <conditionalFormatting sqref="D3:D517">
    <cfRule type="cellIs" dxfId="3" priority="8" operator="lessThan">
      <formula>10000</formula>
    </cfRule>
    <cfRule type="cellIs" dxfId="2" priority="9" operator="greaterThan">
      <formula>1000000</formula>
    </cfRule>
  </conditionalFormatting>
  <pageMargins left="0.25" right="2.0588541666666669" top="0.9054861111111111" bottom="0.75" header="0.3" footer="0.3"/>
  <pageSetup paperSize="9" scale="58" fitToHeight="100" orientation="portrait" r:id="rId1"/>
  <headerFooter scaleWithDoc="0">
    <oddHeader>&amp;L&amp;G&amp;CПРАЙС-ЛИСТ ISOTEC FLEX&amp;RСтр. &amp;P из &amp;N</oddHeader>
  </headerFooter>
  <rowBreaks count="10" manualBreakCount="10">
    <brk id="71" max="9" man="1"/>
    <brk id="118" max="9" man="1"/>
    <brk id="191" max="9" man="1"/>
    <brk id="247" max="9" man="1"/>
    <brk id="311" max="9" man="1"/>
    <brk id="340" max="9" man="1"/>
    <brk id="406" max="9" man="1"/>
    <brk id="422" max="9" man="1"/>
    <brk id="488" max="16383" man="1"/>
    <brk id="504" max="9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Zablotskiy, Alexander</dc:creator>
  <cp:lastModifiedBy>Zablotskiy, Alexander</cp:lastModifiedBy>
  <cp:lastPrinted>2023-11-16T07:49:00Z</cp:lastPrinted>
  <dcterms:created xsi:type="dcterms:W3CDTF">2019-07-01T10:25:04Z</dcterms:created>
  <dcterms:modified xsi:type="dcterms:W3CDTF">2023-12-11T13:40:12Z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! RBC Isotec FLEX 20.xltx</vt:lpwstr>
  </property>
  <property fmtid="{D5CDD505-2E9C-101B-9397-08002B2CF9AE}" pid="3" name="MSIP_Label_ced06422-c515-4a4e-a1f2-e6a0c0200eae_Enabled">
    <vt:lpwstr>true</vt:lpwstr>
  </property>
  <property fmtid="{D5CDD505-2E9C-101B-9397-08002B2CF9AE}" pid="4" name="MSIP_Label_ced06422-c515-4a4e-a1f2-e6a0c0200eae_SetDate">
    <vt:lpwstr>2021-04-05T14:56:07Z</vt:lpwstr>
  </property>
  <property fmtid="{D5CDD505-2E9C-101B-9397-08002B2CF9AE}" pid="5" name="MSIP_Label_ced06422-c515-4a4e-a1f2-e6a0c0200eae_Method">
    <vt:lpwstr>Standard</vt:lpwstr>
  </property>
  <property fmtid="{D5CDD505-2E9C-101B-9397-08002B2CF9AE}" pid="6" name="MSIP_Label_ced06422-c515-4a4e-a1f2-e6a0c0200eae_Name">
    <vt:lpwstr>Unclassifed</vt:lpwstr>
  </property>
  <property fmtid="{D5CDD505-2E9C-101B-9397-08002B2CF9AE}" pid="7" name="MSIP_Label_ced06422-c515-4a4e-a1f2-e6a0c0200eae_SiteId">
    <vt:lpwstr>e339bd4b-2e3b-4035-a452-2112d502f2ff</vt:lpwstr>
  </property>
  <property fmtid="{D5CDD505-2E9C-101B-9397-08002B2CF9AE}" pid="8" name="MSIP_Label_ced06422-c515-4a4e-a1f2-e6a0c0200eae_ActionId">
    <vt:lpwstr>3bed1ff8-10e6-4d49-b7d6-e03495233498</vt:lpwstr>
  </property>
  <property fmtid="{D5CDD505-2E9C-101B-9397-08002B2CF9AE}" pid="9" name="MSIP_Label_ced06422-c515-4a4e-a1f2-e6a0c0200eae_ContentBits">
    <vt:lpwstr>0</vt:lpwstr>
  </property>
</Properties>
</file>